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521" windowWidth="15615" windowHeight="11760" tabRatio="352" activeTab="1"/>
  </bookViews>
  <sheets>
    <sheet name="dateneingabe" sheetId="1" r:id="rId1"/>
    <sheet name="team" sheetId="2" r:id="rId2"/>
    <sheet name="einzel" sheetId="3" r:id="rId3"/>
  </sheets>
  <definedNames>
    <definedName name="_xlnm.Print_Area" localSheetId="2">'einzel'!$B$1:$I$38</definedName>
    <definedName name="_xlnm.Print_Area" localSheetId="1">'team'!$B$1:$H$31</definedName>
    <definedName name="_xlnm.Print_Titles" localSheetId="1">'team'!$1:$2</definedName>
  </definedNames>
  <calcPr fullCalcOnLoad="1"/>
</workbook>
</file>

<file path=xl/sharedStrings.xml><?xml version="1.0" encoding="utf-8"?>
<sst xmlns="http://schemas.openxmlformats.org/spreadsheetml/2006/main" count="165" uniqueCount="108">
  <si>
    <t>ID</t>
  </si>
  <si>
    <t>Abnahme</t>
  </si>
  <si>
    <t>Name</t>
  </si>
  <si>
    <t>Vorname</t>
  </si>
  <si>
    <t>DTB Turn-Talentschule</t>
  </si>
  <si>
    <t>TN</t>
  </si>
  <si>
    <t>AN</t>
  </si>
  <si>
    <t>Boden</t>
  </si>
  <si>
    <t>Pauschenpferd</t>
  </si>
  <si>
    <t>Ringe</t>
  </si>
  <si>
    <t>Sprung</t>
  </si>
  <si>
    <t>Barren</t>
  </si>
  <si>
    <t>Reck</t>
  </si>
  <si>
    <t>4b</t>
  </si>
  <si>
    <t>7b</t>
  </si>
  <si>
    <t>5b</t>
  </si>
  <si>
    <t>6b</t>
  </si>
  <si>
    <t>8c</t>
  </si>
  <si>
    <t>10b</t>
  </si>
  <si>
    <t>12d</t>
  </si>
  <si>
    <t>13b</t>
  </si>
  <si>
    <t>16d</t>
  </si>
  <si>
    <t>17b</t>
  </si>
  <si>
    <t>19b</t>
  </si>
  <si>
    <t>20d</t>
  </si>
  <si>
    <t>Turn-Talentschule</t>
  </si>
  <si>
    <t>TT</t>
  </si>
  <si>
    <t>AT</t>
  </si>
  <si>
    <t>Rumpf-beugen</t>
  </si>
  <si>
    <t>ARW-Ö.</t>
  </si>
  <si>
    <t>Vorspreizen</t>
  </si>
  <si>
    <t>Seitspreizen</t>
  </si>
  <si>
    <t>Spitzi</t>
  </si>
  <si>
    <t>Hangwaage</t>
  </si>
  <si>
    <t>Hangeln</t>
  </si>
  <si>
    <t>Handstand</t>
  </si>
  <si>
    <t>Schweizer</t>
  </si>
  <si>
    <t>Sprint</t>
  </si>
  <si>
    <t>Kreisflanken</t>
  </si>
  <si>
    <t>Kipphänge</t>
  </si>
  <si>
    <t>Datum</t>
  </si>
  <si>
    <t>Ort</t>
  </si>
  <si>
    <t>Linie 1</t>
  </si>
  <si>
    <t>Linie 2</t>
  </si>
  <si>
    <t>Pkt.</t>
  </si>
  <si>
    <t>B- o. C-Pos</t>
  </si>
  <si>
    <t>Zeit</t>
  </si>
  <si>
    <t>Anzahl</t>
  </si>
  <si>
    <t>Maximilian</t>
  </si>
  <si>
    <t>Rang</t>
  </si>
  <si>
    <t>TN (2fach)</t>
  </si>
  <si>
    <t>Ges.</t>
  </si>
  <si>
    <t>Name 1</t>
  </si>
  <si>
    <t>Name 2</t>
  </si>
  <si>
    <t>Name 3</t>
  </si>
  <si>
    <t>Name 4</t>
  </si>
  <si>
    <t>Meier</t>
  </si>
  <si>
    <t>David</t>
  </si>
  <si>
    <t>Senf</t>
  </si>
  <si>
    <t>Linus</t>
  </si>
  <si>
    <t>Stock</t>
  </si>
  <si>
    <t>Yannick</t>
  </si>
  <si>
    <t>Waack</t>
  </si>
  <si>
    <t>Fin Torge</t>
  </si>
  <si>
    <t>Cottbus</t>
  </si>
  <si>
    <t>Breitfeld</t>
  </si>
  <si>
    <t>Justin-Silvio</t>
  </si>
  <si>
    <t>Hauff</t>
  </si>
  <si>
    <t>Jannik</t>
  </si>
  <si>
    <t>Seeger</t>
  </si>
  <si>
    <t>Emil Adam</t>
  </si>
  <si>
    <t>Wodner</t>
  </si>
  <si>
    <t>Luis</t>
  </si>
  <si>
    <t>Boehnert</t>
  </si>
  <si>
    <t>Leon</t>
  </si>
  <si>
    <t>Dinh</t>
  </si>
  <si>
    <t>Ryan</t>
  </si>
  <si>
    <t>Dutenhefner</t>
  </si>
  <si>
    <t>Ilja</t>
  </si>
  <si>
    <t>Paulsen</t>
  </si>
  <si>
    <t>Max</t>
  </si>
  <si>
    <t>Buschmann</t>
  </si>
  <si>
    <t>Lucas</t>
  </si>
  <si>
    <t>Krasse</t>
  </si>
  <si>
    <t>Nimtz</t>
  </si>
  <si>
    <t>Niclas</t>
  </si>
  <si>
    <t>Wagner</t>
  </si>
  <si>
    <t>Hans</t>
  </si>
  <si>
    <t>Bulka</t>
  </si>
  <si>
    <t>Moritz</t>
  </si>
  <si>
    <t>Lausitz</t>
  </si>
  <si>
    <t>Hohenschönhausen</t>
  </si>
  <si>
    <t>KTV Chemnitz</t>
  </si>
  <si>
    <t>SV Halle</t>
  </si>
  <si>
    <t>Anhalt</t>
  </si>
  <si>
    <t>Luftschiffhafen</t>
  </si>
  <si>
    <t>Körber</t>
  </si>
  <si>
    <t>Mittelthüringen</t>
  </si>
  <si>
    <t>Böhmert</t>
  </si>
  <si>
    <t>Magnus</t>
  </si>
  <si>
    <t>Gerhardt</t>
  </si>
  <si>
    <t>Tschorenev</t>
  </si>
  <si>
    <t>Yoann</t>
  </si>
  <si>
    <t xml:space="preserve"> </t>
  </si>
  <si>
    <t>TTS Strausberg</t>
  </si>
  <si>
    <t>-</t>
  </si>
  <si>
    <t>c</t>
  </si>
  <si>
    <t>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</si>
</sst>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0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4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right" vertical="center"/>
      <protection hidden="1"/>
    </xf>
    <xf numFmtId="0" fontId="0" fillId="33" borderId="11" xfId="0" applyFill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left" vertical="center"/>
      <protection hidden="1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0" fillId="33" borderId="12" xfId="0" applyFill="1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left" vertical="center"/>
      <protection hidden="1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horizontal="right" vertical="center"/>
      <protection hidden="1"/>
    </xf>
    <xf numFmtId="0" fontId="0" fillId="33" borderId="13" xfId="0" applyFill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64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3</xdr:row>
      <xdr:rowOff>38100</xdr:rowOff>
    </xdr:from>
    <xdr:to>
      <xdr:col>20</xdr:col>
      <xdr:colOff>609600</xdr:colOff>
      <xdr:row>4</xdr:row>
      <xdr:rowOff>171450</xdr:rowOff>
    </xdr:to>
    <xdr:pic macro="[0]!sort_team"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04800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14</xdr:col>
      <xdr:colOff>419100</xdr:colOff>
      <xdr:row>4</xdr:row>
      <xdr:rowOff>142875</xdr:rowOff>
    </xdr:to>
    <xdr:pic macro="[0]!sort_einzel"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26670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J424"/>
  <sheetViews>
    <sheetView zoomScale="85" zoomScaleNormal="85" zoomScaleSheetLayoutView="120" zoomScalePageLayoutView="0" workbookViewId="0" topLeftCell="A1">
      <pane xSplit="8" ySplit="4" topLeftCell="X5" activePane="bottomRight" state="frozen"/>
      <selection pane="topLeft" activeCell="A1" sqref="A1"/>
      <selection pane="topRight" activeCell="Z1" sqref="Z1"/>
      <selection pane="bottomLeft" activeCell="A5" sqref="A5"/>
      <selection pane="bottomRight" activeCell="AF35" sqref="AF35"/>
    </sheetView>
  </sheetViews>
  <sheetFormatPr defaultColWidth="11.57421875" defaultRowHeight="12.75"/>
  <cols>
    <col min="1" max="1" width="0" style="1" hidden="1" customWidth="1"/>
    <col min="2" max="3" width="11.57421875" style="1" customWidth="1"/>
    <col min="4" max="5" width="13.7109375" style="1" customWidth="1"/>
    <col min="6" max="6" width="24.8515625" style="1" customWidth="1"/>
    <col min="7" max="8" width="6.421875" style="1" customWidth="1"/>
    <col min="9" max="20" width="7.7109375" style="2" customWidth="1"/>
    <col min="21" max="21" width="10.140625" style="3" customWidth="1"/>
    <col min="22" max="22" width="10.140625" style="2" customWidth="1"/>
    <col min="23" max="24" width="11.28125" style="2" customWidth="1"/>
    <col min="25" max="31" width="10.140625" style="2" customWidth="1"/>
    <col min="32" max="32" width="10.140625" style="4" customWidth="1"/>
    <col min="33" max="36" width="10.140625" style="2" customWidth="1"/>
    <col min="37" max="16384" width="11.57421875" style="2" customWidth="1"/>
  </cols>
  <sheetData>
    <row r="1" spans="1:36" ht="16.5" customHeight="1">
      <c r="A1" s="1" t="s">
        <v>0</v>
      </c>
      <c r="B1" s="49" t="s">
        <v>1</v>
      </c>
      <c r="C1" s="49"/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8" t="s">
        <v>7</v>
      </c>
      <c r="J1" s="48"/>
      <c r="K1" s="48" t="s">
        <v>8</v>
      </c>
      <c r="L1" s="48"/>
      <c r="M1" s="48" t="s">
        <v>9</v>
      </c>
      <c r="N1" s="48"/>
      <c r="O1" s="48" t="s">
        <v>10</v>
      </c>
      <c r="P1" s="48"/>
      <c r="Q1" s="48" t="s">
        <v>11</v>
      </c>
      <c r="R1" s="48"/>
      <c r="S1" s="48" t="s">
        <v>12</v>
      </c>
      <c r="T1" s="48"/>
      <c r="U1" s="6" t="s">
        <v>13</v>
      </c>
      <c r="V1" s="6" t="s">
        <v>14</v>
      </c>
      <c r="W1" s="6" t="s">
        <v>15</v>
      </c>
      <c r="X1" s="6" t="s">
        <v>16</v>
      </c>
      <c r="Y1" s="47" t="s">
        <v>17</v>
      </c>
      <c r="Z1" s="47"/>
      <c r="AA1" s="6" t="s">
        <v>18</v>
      </c>
      <c r="AB1" s="6" t="s">
        <v>19</v>
      </c>
      <c r="AC1" s="6" t="s">
        <v>20</v>
      </c>
      <c r="AD1" s="6" t="s">
        <v>21</v>
      </c>
      <c r="AE1" s="47" t="s">
        <v>22</v>
      </c>
      <c r="AF1" s="47"/>
      <c r="AG1" s="47" t="s">
        <v>23</v>
      </c>
      <c r="AH1" s="47"/>
      <c r="AI1" s="47" t="s">
        <v>24</v>
      </c>
      <c r="AJ1" s="47"/>
    </row>
    <row r="2" spans="2:36" ht="16.5" customHeight="1">
      <c r="B2" s="49"/>
      <c r="C2" s="49"/>
      <c r="D2" s="49"/>
      <c r="E2" s="49" t="s">
        <v>3</v>
      </c>
      <c r="F2" s="49" t="s">
        <v>25</v>
      </c>
      <c r="G2" s="49" t="s">
        <v>26</v>
      </c>
      <c r="H2" s="49" t="s">
        <v>27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6" t="s">
        <v>28</v>
      </c>
      <c r="V2" s="46" t="s">
        <v>29</v>
      </c>
      <c r="W2" s="46" t="s">
        <v>30</v>
      </c>
      <c r="X2" s="46" t="s">
        <v>31</v>
      </c>
      <c r="Y2" s="47" t="s">
        <v>32</v>
      </c>
      <c r="Z2" s="47"/>
      <c r="AA2" s="46" t="s">
        <v>33</v>
      </c>
      <c r="AB2" s="46" t="s">
        <v>34</v>
      </c>
      <c r="AC2" s="46" t="s">
        <v>35</v>
      </c>
      <c r="AD2" s="46" t="s">
        <v>36</v>
      </c>
      <c r="AE2" s="47" t="s">
        <v>37</v>
      </c>
      <c r="AF2" s="47"/>
      <c r="AG2" s="47" t="s">
        <v>38</v>
      </c>
      <c r="AH2" s="47"/>
      <c r="AI2" s="47" t="s">
        <v>39</v>
      </c>
      <c r="AJ2" s="47"/>
    </row>
    <row r="3" spans="2:36" ht="16.5" customHeight="1">
      <c r="B3" s="5" t="s">
        <v>40</v>
      </c>
      <c r="C3" s="5" t="s">
        <v>41</v>
      </c>
      <c r="D3" s="49"/>
      <c r="E3" s="49" t="s">
        <v>3</v>
      </c>
      <c r="F3" s="49"/>
      <c r="G3" s="49"/>
      <c r="H3" s="49"/>
      <c r="I3" s="7" t="s">
        <v>42</v>
      </c>
      <c r="J3" s="7" t="s">
        <v>43</v>
      </c>
      <c r="K3" s="7" t="s">
        <v>42</v>
      </c>
      <c r="L3" s="7" t="s">
        <v>43</v>
      </c>
      <c r="M3" s="7" t="s">
        <v>42</v>
      </c>
      <c r="N3" s="7" t="s">
        <v>43</v>
      </c>
      <c r="O3" s="7" t="s">
        <v>42</v>
      </c>
      <c r="P3" s="7" t="s">
        <v>43</v>
      </c>
      <c r="Q3" s="7" t="s">
        <v>42</v>
      </c>
      <c r="R3" s="7" t="s">
        <v>43</v>
      </c>
      <c r="S3" s="7" t="s">
        <v>42</v>
      </c>
      <c r="T3" s="7" t="s">
        <v>43</v>
      </c>
      <c r="U3" s="46"/>
      <c r="V3" s="46"/>
      <c r="W3" s="46"/>
      <c r="X3" s="46"/>
      <c r="Y3" s="6" t="s">
        <v>44</v>
      </c>
      <c r="Z3" s="8" t="s">
        <v>45</v>
      </c>
      <c r="AA3" s="46"/>
      <c r="AB3" s="46"/>
      <c r="AC3" s="46"/>
      <c r="AD3" s="46"/>
      <c r="AE3" s="6" t="s">
        <v>44</v>
      </c>
      <c r="AF3" s="9" t="s">
        <v>46</v>
      </c>
      <c r="AG3" s="6" t="s">
        <v>44</v>
      </c>
      <c r="AH3" s="6" t="s">
        <v>47</v>
      </c>
      <c r="AI3" s="6" t="s">
        <v>44</v>
      </c>
      <c r="AJ3" s="6" t="s">
        <v>47</v>
      </c>
    </row>
    <row r="4" spans="2:21" ht="2.25" customHeight="1">
      <c r="B4" s="10"/>
      <c r="C4" s="10"/>
      <c r="G4" s="3"/>
      <c r="U4" s="2"/>
    </row>
    <row r="5" spans="1:36" ht="16.5" customHeight="1">
      <c r="A5" s="1">
        <v>1</v>
      </c>
      <c r="B5" s="11">
        <v>41531</v>
      </c>
      <c r="C5" s="12" t="s">
        <v>64</v>
      </c>
      <c r="D5" s="12" t="s">
        <v>56</v>
      </c>
      <c r="E5" s="12" t="s">
        <v>57</v>
      </c>
      <c r="F5" s="12" t="s">
        <v>97</v>
      </c>
      <c r="G5" s="13">
        <f>IF(SUM(I5:T5)&gt;0,SUM(I5:T5),"")</f>
        <v>16.5</v>
      </c>
      <c r="H5" s="13">
        <f>IF(SUM(U5:AJ5)&gt;0,SUM(U5,V5,W5,X5,Y5,AA5,AB5,AC5,AD5,AE5,AG5,AI5),"")</f>
        <v>82</v>
      </c>
      <c r="I5" s="14">
        <v>1</v>
      </c>
      <c r="J5" s="14">
        <v>2</v>
      </c>
      <c r="K5" s="14" t="s">
        <v>105</v>
      </c>
      <c r="L5" s="14">
        <v>1.5</v>
      </c>
      <c r="M5" s="14">
        <v>1</v>
      </c>
      <c r="N5" s="14">
        <v>2.5</v>
      </c>
      <c r="O5" s="14">
        <v>2.5</v>
      </c>
      <c r="P5" s="14">
        <v>2</v>
      </c>
      <c r="Q5" s="14">
        <v>2</v>
      </c>
      <c r="R5" s="14" t="s">
        <v>105</v>
      </c>
      <c r="S5" s="14">
        <v>1</v>
      </c>
      <c r="T5" s="14">
        <v>1</v>
      </c>
      <c r="U5" s="14">
        <v>6</v>
      </c>
      <c r="V5" s="14">
        <v>8</v>
      </c>
      <c r="W5" s="14">
        <v>5</v>
      </c>
      <c r="X5" s="14">
        <v>9</v>
      </c>
      <c r="Y5" s="14">
        <v>0</v>
      </c>
      <c r="Z5" s="14" t="s">
        <v>103</v>
      </c>
      <c r="AA5" s="14">
        <v>10</v>
      </c>
      <c r="AB5" s="14">
        <v>1</v>
      </c>
      <c r="AC5" s="14">
        <v>10</v>
      </c>
      <c r="AD5" s="14">
        <v>10</v>
      </c>
      <c r="AE5" s="14">
        <v>8</v>
      </c>
      <c r="AF5" s="14">
        <v>5.5</v>
      </c>
      <c r="AG5" s="14">
        <v>5</v>
      </c>
      <c r="AH5" s="14">
        <v>15</v>
      </c>
      <c r="AI5" s="14">
        <v>10</v>
      </c>
      <c r="AJ5" s="14">
        <v>20</v>
      </c>
    </row>
    <row r="6" spans="1:36" ht="16.5" customHeight="1">
      <c r="A6" s="1">
        <f>A5+1</f>
        <v>2</v>
      </c>
      <c r="B6" s="16">
        <f>IF(D6&lt;&gt;"",B5,"")</f>
        <v>41531</v>
      </c>
      <c r="C6" s="16" t="str">
        <f>IF(D6&lt;&gt;"",C5,"")</f>
        <v>Cottbus</v>
      </c>
      <c r="D6" s="17" t="s">
        <v>58</v>
      </c>
      <c r="E6" s="17" t="s">
        <v>59</v>
      </c>
      <c r="F6" s="18" t="str">
        <f>IF(D6&lt;&gt;"",F5,"")</f>
        <v>Mittelthüringen</v>
      </c>
      <c r="G6" s="19">
        <f>IF(SUM(I6:T6)&gt;0,SUM(I6:T6),"")</f>
        <v>26.5</v>
      </c>
      <c r="H6" s="19">
        <f>IF(SUM(U6:AJ6)&gt;0,SUM(U6,V6,W6,X6,Y6,AA6,AB6,AC6,AD6,AE6,AG6,AI6),"")</f>
        <v>56</v>
      </c>
      <c r="I6" s="20">
        <v>3</v>
      </c>
      <c r="J6" s="20">
        <v>2</v>
      </c>
      <c r="K6" s="20" t="s">
        <v>105</v>
      </c>
      <c r="L6" s="20">
        <v>2</v>
      </c>
      <c r="M6" s="20">
        <v>2</v>
      </c>
      <c r="N6" s="20">
        <v>3</v>
      </c>
      <c r="O6" s="20">
        <v>2.5</v>
      </c>
      <c r="P6" s="20">
        <v>2</v>
      </c>
      <c r="Q6" s="20">
        <v>3</v>
      </c>
      <c r="R6" s="20">
        <v>3</v>
      </c>
      <c r="S6" s="20">
        <v>2</v>
      </c>
      <c r="T6" s="20">
        <v>2</v>
      </c>
      <c r="U6" s="20">
        <v>4</v>
      </c>
      <c r="V6" s="20">
        <v>6</v>
      </c>
      <c r="W6" s="20">
        <v>4</v>
      </c>
      <c r="X6" s="20">
        <v>6</v>
      </c>
      <c r="Y6" s="20">
        <v>0</v>
      </c>
      <c r="Z6" s="20"/>
      <c r="AA6" s="20">
        <v>5</v>
      </c>
      <c r="AB6" s="20">
        <v>5</v>
      </c>
      <c r="AC6" s="20">
        <v>1</v>
      </c>
      <c r="AD6" s="20">
        <v>2</v>
      </c>
      <c r="AE6" s="20">
        <v>10</v>
      </c>
      <c r="AF6" s="20">
        <v>5</v>
      </c>
      <c r="AG6" s="20">
        <v>3</v>
      </c>
      <c r="AH6" s="20">
        <v>9</v>
      </c>
      <c r="AI6" s="20">
        <v>10</v>
      </c>
      <c r="AJ6" s="20">
        <v>20</v>
      </c>
    </row>
    <row r="7" spans="1:36" ht="16.5" customHeight="1">
      <c r="A7" s="1">
        <f>A6+1</f>
        <v>3</v>
      </c>
      <c r="B7" s="16">
        <f>IF(D7&lt;&gt;"",B6,"")</f>
        <v>41531</v>
      </c>
      <c r="C7" s="16" t="str">
        <f>IF(D7&lt;&gt;"",C6,"")</f>
        <v>Cottbus</v>
      </c>
      <c r="D7" s="17" t="s">
        <v>60</v>
      </c>
      <c r="E7" s="17" t="s">
        <v>61</v>
      </c>
      <c r="F7" s="18" t="str">
        <f>IF(D7&lt;&gt;"",F6,"")</f>
        <v>Mittelthüringen</v>
      </c>
      <c r="G7" s="19">
        <f>IF(SUM(I7:T7)&gt;0,SUM(I7:T7),"")</f>
        <v>18.5</v>
      </c>
      <c r="H7" s="19">
        <f>IF(SUM(U7:AJ7)&gt;0,SUM(U7,V7,W7,X7,Y7,AA7,AB7,AC7,AD7,AE7,AG7,AI7),"")</f>
        <v>70</v>
      </c>
      <c r="I7" s="20">
        <v>1</v>
      </c>
      <c r="J7" s="20">
        <v>1.5</v>
      </c>
      <c r="K7" s="20">
        <v>1</v>
      </c>
      <c r="L7" s="20">
        <v>2</v>
      </c>
      <c r="M7" s="20">
        <v>0</v>
      </c>
      <c r="N7" s="20">
        <v>3</v>
      </c>
      <c r="O7" s="20">
        <v>2</v>
      </c>
      <c r="P7" s="20">
        <v>2</v>
      </c>
      <c r="Q7" s="20">
        <v>2</v>
      </c>
      <c r="R7" s="20">
        <v>1</v>
      </c>
      <c r="S7" s="20">
        <v>2</v>
      </c>
      <c r="T7" s="20">
        <v>1</v>
      </c>
      <c r="U7" s="20">
        <v>8</v>
      </c>
      <c r="V7" s="20">
        <v>2</v>
      </c>
      <c r="W7" s="20">
        <v>5</v>
      </c>
      <c r="X7" s="20">
        <v>8</v>
      </c>
      <c r="Y7" s="20">
        <v>0</v>
      </c>
      <c r="Z7" s="20"/>
      <c r="AA7" s="20">
        <v>5</v>
      </c>
      <c r="AB7" s="20">
        <v>10</v>
      </c>
      <c r="AC7" s="20">
        <v>5</v>
      </c>
      <c r="AD7" s="20">
        <v>6</v>
      </c>
      <c r="AE7" s="20">
        <v>10</v>
      </c>
      <c r="AF7" s="20">
        <v>5.1</v>
      </c>
      <c r="AG7" s="20">
        <v>1</v>
      </c>
      <c r="AH7" s="20">
        <v>4</v>
      </c>
      <c r="AI7" s="20">
        <v>10</v>
      </c>
      <c r="AJ7" s="20">
        <v>20</v>
      </c>
    </row>
    <row r="8" spans="1:36" ht="16.5" customHeight="1">
      <c r="A8" s="1">
        <f>A7+1</f>
        <v>4</v>
      </c>
      <c r="B8" s="22">
        <f>IF(D8&lt;&gt;"",B7,"")</f>
        <v>41531</v>
      </c>
      <c r="C8" s="22" t="str">
        <f>IF(D8&lt;&gt;"",C7,"")</f>
        <v>Cottbus</v>
      </c>
      <c r="D8" s="23" t="s">
        <v>62</v>
      </c>
      <c r="E8" s="23" t="s">
        <v>63</v>
      </c>
      <c r="F8" s="24" t="str">
        <f>IF(D8&lt;&gt;"",F7,"")</f>
        <v>Mittelthüringen</v>
      </c>
      <c r="G8" s="25">
        <f>IF(SUM(I8:T8)&gt;0,SUM(I8:T8),"")</f>
        <v>33.5</v>
      </c>
      <c r="H8" s="25">
        <f>IF(SUM(U8:AJ8)&gt;0,SUM(U8,V8,W8,X8,Y8,AA8,AB8,AC8,AD8,AE8,AG8,AI8),"")</f>
        <v>97</v>
      </c>
      <c r="I8" s="26">
        <v>3</v>
      </c>
      <c r="J8" s="26">
        <v>3.5</v>
      </c>
      <c r="K8" s="26">
        <v>3</v>
      </c>
      <c r="L8" s="26">
        <v>2</v>
      </c>
      <c r="M8" s="26">
        <v>2</v>
      </c>
      <c r="N8" s="26">
        <v>3.5</v>
      </c>
      <c r="O8" s="26">
        <v>2</v>
      </c>
      <c r="P8" s="26">
        <v>2</v>
      </c>
      <c r="Q8" s="26">
        <v>3.5</v>
      </c>
      <c r="R8" s="26">
        <v>3</v>
      </c>
      <c r="S8" s="26">
        <v>4</v>
      </c>
      <c r="T8" s="26">
        <v>2</v>
      </c>
      <c r="U8" s="26">
        <v>8</v>
      </c>
      <c r="V8" s="26">
        <v>6</v>
      </c>
      <c r="W8" s="26">
        <v>6</v>
      </c>
      <c r="X8" s="26">
        <v>8</v>
      </c>
      <c r="Y8" s="26">
        <v>2</v>
      </c>
      <c r="Z8" s="26" t="s">
        <v>107</v>
      </c>
      <c r="AA8" s="26">
        <v>10</v>
      </c>
      <c r="AB8" s="26">
        <v>7</v>
      </c>
      <c r="AC8" s="26">
        <v>10</v>
      </c>
      <c r="AD8" s="26">
        <v>10</v>
      </c>
      <c r="AE8" s="26">
        <v>10</v>
      </c>
      <c r="AF8" s="26">
        <v>5.3</v>
      </c>
      <c r="AG8" s="26">
        <v>10</v>
      </c>
      <c r="AH8" s="26">
        <v>30</v>
      </c>
      <c r="AI8" s="26">
        <v>10</v>
      </c>
      <c r="AJ8" s="26">
        <v>20</v>
      </c>
    </row>
    <row r="9" spans="1:36" ht="16.5" customHeight="1">
      <c r="A9" s="1">
        <v>1</v>
      </c>
      <c r="B9" s="28">
        <f>IF(D5&lt;&gt;"",B5,"")</f>
        <v>41531</v>
      </c>
      <c r="C9" s="28" t="str">
        <f>IF(D5&lt;&gt;"",C5,"")</f>
        <v>Cottbus</v>
      </c>
      <c r="D9" s="5"/>
      <c r="E9" s="5"/>
      <c r="F9" s="5" t="str">
        <f>IF(D5&lt;&gt;"",F5,"")</f>
        <v>Mittelthüringen</v>
      </c>
      <c r="G9" s="29">
        <f>IF(SUM(I9:T9)&gt;0,SUM(I9:T9),"")</f>
        <v>61.5</v>
      </c>
      <c r="H9" s="29">
        <f>IF(SUM(U9:AJ9)&gt;0,SUM(U9:AJ9),"")</f>
        <v>192</v>
      </c>
      <c r="I9" s="30">
        <f aca="true" t="shared" si="0" ref="I9:Y9">IF(SUM(I5:I8)&gt;0,IF(COUNTA(I5:I8)&gt;2,LARGE(I5:I8,1)+LARGE(I5:I8,2),SUM(I5:I8)),"")</f>
        <v>6</v>
      </c>
      <c r="J9" s="30">
        <f t="shared" si="0"/>
        <v>5.5</v>
      </c>
      <c r="K9" s="30">
        <f t="shared" si="0"/>
        <v>4</v>
      </c>
      <c r="L9" s="30">
        <f t="shared" si="0"/>
        <v>4</v>
      </c>
      <c r="M9" s="30">
        <f t="shared" si="0"/>
        <v>4</v>
      </c>
      <c r="N9" s="30">
        <f t="shared" si="0"/>
        <v>6.5</v>
      </c>
      <c r="O9" s="30">
        <f t="shared" si="0"/>
        <v>5</v>
      </c>
      <c r="P9" s="30">
        <f t="shared" si="0"/>
        <v>4</v>
      </c>
      <c r="Q9" s="30">
        <f t="shared" si="0"/>
        <v>6.5</v>
      </c>
      <c r="R9" s="30">
        <f t="shared" si="0"/>
        <v>6</v>
      </c>
      <c r="S9" s="30">
        <f t="shared" si="0"/>
        <v>6</v>
      </c>
      <c r="T9" s="30">
        <f t="shared" si="0"/>
        <v>4</v>
      </c>
      <c r="U9" s="30">
        <f t="shared" si="0"/>
        <v>16</v>
      </c>
      <c r="V9" s="30">
        <f t="shared" si="0"/>
        <v>14</v>
      </c>
      <c r="W9" s="30">
        <f t="shared" si="0"/>
        <v>11</v>
      </c>
      <c r="X9" s="30">
        <f t="shared" si="0"/>
        <v>17</v>
      </c>
      <c r="Y9" s="30">
        <f t="shared" si="0"/>
        <v>2</v>
      </c>
      <c r="Z9" s="30"/>
      <c r="AA9" s="30">
        <f>IF(SUM(AA5:AA8)&gt;0,IF(COUNTA(AA5:AA8)&gt;2,LARGE(AA5:AA8,1)+LARGE(AA5:AA8,2),SUM(AA5:AA8)),"")</f>
        <v>20</v>
      </c>
      <c r="AB9" s="30">
        <f>IF(SUM(AB5:AB8)&gt;0,IF(COUNTA(AB5:AB8)&gt;2,LARGE(AB5:AB8,1)+LARGE(AB5:AB8,2),SUM(AB5:AB8)),"")</f>
        <v>17</v>
      </c>
      <c r="AC9" s="30">
        <f>IF(SUM(AC5:AC8)&gt;0,IF(COUNTA(AC5:AC8)&gt;2,LARGE(AC5:AC8,1)+LARGE(AC5:AC8,2),SUM(AC5:AC8)),"")</f>
        <v>20</v>
      </c>
      <c r="AD9" s="30">
        <f>IF(SUM(AD5:AD8)&gt;0,IF(COUNTA(AD5:AD8)&gt;2,LARGE(AD5:AD8,1)+LARGE(AD5:AD8,2),SUM(AD5:AD8)),"")</f>
        <v>20</v>
      </c>
      <c r="AE9" s="30">
        <f>IF(SUM(AE5:AE8)&gt;0,IF(COUNTA(AE5:AE8)&gt;2,LARGE(AE5:AE8,1)+LARGE(AE5:AE8,2),SUM(AE5:AE8)),"")</f>
        <v>20</v>
      </c>
      <c r="AF9" s="31"/>
      <c r="AG9" s="30">
        <f>IF(SUM(AG5:AG8)&gt;0,IF(COUNTA(AG5:AG8)&gt;2,LARGE(AG5:AG8,1)+LARGE(AG5:AG8,2),SUM(AG5:AG8)),"")</f>
        <v>15</v>
      </c>
      <c r="AH9" s="30"/>
      <c r="AI9" s="30">
        <f>IF(SUM(AI5:AI8)&gt;0,IF(COUNTA(AI5:AI8)&gt;2,LARGE(AI5:AI8,1)+LARGE(AI5:AI8,2),SUM(AI5:AI8)),"")</f>
        <v>20</v>
      </c>
      <c r="AJ9" s="30"/>
    </row>
    <row r="10" spans="2:36" ht="2.25" customHeight="1">
      <c r="B10" s="10"/>
      <c r="C10" s="10"/>
      <c r="D10" s="10"/>
      <c r="E10" s="10"/>
      <c r="F10" s="10"/>
      <c r="G10" s="10"/>
      <c r="H10" s="1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4"/>
      <c r="AG10" s="32"/>
      <c r="AH10" s="32"/>
      <c r="AI10" s="32"/>
      <c r="AJ10" s="32"/>
    </row>
    <row r="11" spans="1:36" ht="16.5" customHeight="1">
      <c r="A11" s="1">
        <f>A8+1</f>
        <v>5</v>
      </c>
      <c r="B11" s="11">
        <v>41531</v>
      </c>
      <c r="C11" s="12" t="s">
        <v>64</v>
      </c>
      <c r="D11" s="12" t="s">
        <v>65</v>
      </c>
      <c r="E11" s="12" t="s">
        <v>66</v>
      </c>
      <c r="F11" s="12" t="s">
        <v>90</v>
      </c>
      <c r="G11" s="13">
        <f>IF(SUM(I11:T11)&gt;0,SUM(I11:T11),"")</f>
        <v>32</v>
      </c>
      <c r="H11" s="13">
        <f>IF(SUM(U11:AJ11)&gt;0,SUM(U11,V11,W11,X11,Y11,AA11,AB11,AC11,AD11,AE11,AG11,AI11),"")</f>
        <v>74</v>
      </c>
      <c r="I11" s="14">
        <v>2.5</v>
      </c>
      <c r="J11" s="14">
        <v>3.5</v>
      </c>
      <c r="K11" s="14">
        <v>2</v>
      </c>
      <c r="L11" s="14">
        <v>2</v>
      </c>
      <c r="M11" s="14">
        <v>3.5</v>
      </c>
      <c r="N11" s="14">
        <v>3</v>
      </c>
      <c r="O11" s="14">
        <v>2</v>
      </c>
      <c r="P11" s="14">
        <v>3</v>
      </c>
      <c r="Q11" s="14">
        <v>3</v>
      </c>
      <c r="R11" s="14">
        <v>3</v>
      </c>
      <c r="S11" s="14">
        <v>2.5</v>
      </c>
      <c r="T11" s="14">
        <v>2</v>
      </c>
      <c r="U11" s="14">
        <v>4</v>
      </c>
      <c r="V11" s="14">
        <v>4</v>
      </c>
      <c r="W11" s="14">
        <v>3</v>
      </c>
      <c r="X11" s="14">
        <v>5</v>
      </c>
      <c r="Y11" s="14">
        <v>5</v>
      </c>
      <c r="Z11" s="14" t="s">
        <v>107</v>
      </c>
      <c r="AA11" s="14">
        <v>7</v>
      </c>
      <c r="AB11" s="14">
        <v>9</v>
      </c>
      <c r="AC11" s="14">
        <v>10</v>
      </c>
      <c r="AD11" s="14">
        <v>2</v>
      </c>
      <c r="AE11" s="14">
        <v>10</v>
      </c>
      <c r="AF11" s="14">
        <v>5</v>
      </c>
      <c r="AG11" s="14">
        <v>5</v>
      </c>
      <c r="AH11" s="14">
        <v>16</v>
      </c>
      <c r="AI11" s="14">
        <v>10</v>
      </c>
      <c r="AJ11" s="14">
        <v>20</v>
      </c>
    </row>
    <row r="12" spans="1:36" ht="16.5" customHeight="1">
      <c r="A12" s="1">
        <f>A11+1</f>
        <v>6</v>
      </c>
      <c r="B12" s="16">
        <f>IF(D12&lt;&gt;"",B11,"")</f>
        <v>41531</v>
      </c>
      <c r="C12" s="16" t="str">
        <f>IF(D12&lt;&gt;"",C11,"")</f>
        <v>Cottbus</v>
      </c>
      <c r="D12" s="17" t="s">
        <v>67</v>
      </c>
      <c r="E12" s="17" t="s">
        <v>68</v>
      </c>
      <c r="F12" s="18" t="str">
        <f>IF(D12&lt;&gt;"",F11,"")</f>
        <v>Lausitz</v>
      </c>
      <c r="G12" s="19">
        <f>IF(SUM(I12:T12)&gt;0,SUM(I12:T12),"")</f>
        <v>28</v>
      </c>
      <c r="H12" s="19">
        <f>IF(SUM(U12:AJ12)&gt;0,SUM(U12,V12,W12,X12,Y12,AA12,AB12,AC12,AD12,AE12,AG12,AI12),"")</f>
        <v>73</v>
      </c>
      <c r="I12" s="20">
        <v>1.5</v>
      </c>
      <c r="J12" s="20">
        <v>3</v>
      </c>
      <c r="K12" s="20">
        <v>2</v>
      </c>
      <c r="L12" s="20">
        <v>2</v>
      </c>
      <c r="M12" s="20">
        <v>3</v>
      </c>
      <c r="N12" s="20">
        <v>2.5</v>
      </c>
      <c r="O12" s="20">
        <v>2</v>
      </c>
      <c r="P12" s="20">
        <v>2.5</v>
      </c>
      <c r="Q12" s="20">
        <v>2</v>
      </c>
      <c r="R12" s="20">
        <v>1</v>
      </c>
      <c r="S12" s="20">
        <v>4</v>
      </c>
      <c r="T12" s="20">
        <v>2.5</v>
      </c>
      <c r="U12" s="20">
        <v>8</v>
      </c>
      <c r="V12" s="20">
        <v>6</v>
      </c>
      <c r="W12" s="20">
        <v>5</v>
      </c>
      <c r="X12" s="20">
        <v>7</v>
      </c>
      <c r="Y12" s="20">
        <v>5</v>
      </c>
      <c r="Z12" s="20" t="s">
        <v>107</v>
      </c>
      <c r="AA12" s="20">
        <v>6</v>
      </c>
      <c r="AB12" s="20">
        <v>5</v>
      </c>
      <c r="AC12" s="20">
        <v>1</v>
      </c>
      <c r="AD12" s="20">
        <v>6</v>
      </c>
      <c r="AE12" s="20">
        <v>10</v>
      </c>
      <c r="AF12" s="20">
        <v>5.2</v>
      </c>
      <c r="AG12" s="20">
        <v>4</v>
      </c>
      <c r="AH12" s="20">
        <v>13</v>
      </c>
      <c r="AI12" s="20">
        <v>10</v>
      </c>
      <c r="AJ12" s="20">
        <v>20</v>
      </c>
    </row>
    <row r="13" spans="1:36" ht="16.5" customHeight="1">
      <c r="A13" s="1">
        <f>A12+1</f>
        <v>7</v>
      </c>
      <c r="B13" s="16">
        <f>IF(D13&lt;&gt;"",B12,"")</f>
        <v>41531</v>
      </c>
      <c r="C13" s="16" t="str">
        <f>IF(D13&lt;&gt;"",C12,"")</f>
        <v>Cottbus</v>
      </c>
      <c r="D13" s="17" t="s">
        <v>69</v>
      </c>
      <c r="E13" s="17" t="s">
        <v>70</v>
      </c>
      <c r="F13" s="18" t="str">
        <f>IF(D13&lt;&gt;"",F12,"")</f>
        <v>Lausitz</v>
      </c>
      <c r="G13" s="19">
        <f>IF(SUM(I13:T13)&gt;0,SUM(I13:T13),"")</f>
        <v>42.5</v>
      </c>
      <c r="H13" s="19">
        <f>IF(SUM(U13:AJ13)&gt;0,SUM(U13,V13,W13,X13,Y13,AA13,AB13,AC13,AD13,AE13,AG13,AI13),"")</f>
        <v>114</v>
      </c>
      <c r="I13" s="20">
        <v>2.5</v>
      </c>
      <c r="J13" s="20">
        <v>3.5</v>
      </c>
      <c r="K13" s="20">
        <v>3.5</v>
      </c>
      <c r="L13" s="20">
        <v>4</v>
      </c>
      <c r="M13" s="20">
        <v>4</v>
      </c>
      <c r="N13" s="20">
        <v>4</v>
      </c>
      <c r="O13" s="20">
        <v>2</v>
      </c>
      <c r="P13" s="20">
        <v>3</v>
      </c>
      <c r="Q13" s="20">
        <v>4</v>
      </c>
      <c r="R13" s="20">
        <v>4</v>
      </c>
      <c r="S13" s="20">
        <v>4.5</v>
      </c>
      <c r="T13" s="20">
        <v>3.5</v>
      </c>
      <c r="U13" s="20">
        <v>10</v>
      </c>
      <c r="V13" s="20">
        <v>8</v>
      </c>
      <c r="W13" s="20">
        <v>7</v>
      </c>
      <c r="X13" s="20">
        <v>10</v>
      </c>
      <c r="Y13" s="20">
        <v>10</v>
      </c>
      <c r="Z13" s="20" t="s">
        <v>106</v>
      </c>
      <c r="AA13" s="20">
        <v>9</v>
      </c>
      <c r="AB13" s="20">
        <v>10</v>
      </c>
      <c r="AC13" s="20">
        <v>10</v>
      </c>
      <c r="AD13" s="20">
        <v>10</v>
      </c>
      <c r="AE13" s="20">
        <v>10</v>
      </c>
      <c r="AF13" s="20">
        <v>5.3</v>
      </c>
      <c r="AG13" s="20">
        <v>10</v>
      </c>
      <c r="AH13" s="20">
        <v>30</v>
      </c>
      <c r="AI13" s="20">
        <v>10</v>
      </c>
      <c r="AJ13" s="20">
        <v>20</v>
      </c>
    </row>
    <row r="14" spans="1:36" ht="16.5" customHeight="1">
      <c r="A14" s="1">
        <f>A13+1</f>
        <v>8</v>
      </c>
      <c r="B14" s="22">
        <f>IF(D14&lt;&gt;"",B13,"")</f>
      </c>
      <c r="C14" s="22">
        <f>IF(D14&lt;&gt;"",C13,"")</f>
      </c>
      <c r="D14" s="23"/>
      <c r="E14" s="23"/>
      <c r="F14" s="24">
        <f>IF(D14&lt;&gt;"",F13,"")</f>
      </c>
      <c r="G14" s="25">
        <f>IF(SUM(I14:T14)&gt;0,SUM(I14:T14),"")</f>
      </c>
      <c r="H14" s="25">
        <f>IF(SUM(U14:AJ14)&gt;0,SUM(U14,V14,W14,X14,Y14,AA14,AB14,AC14,AD14,AE14,AG14,AI14),"")</f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6"/>
      <c r="AH14" s="26"/>
      <c r="AI14" s="26"/>
      <c r="AJ14" s="26"/>
    </row>
    <row r="15" spans="1:36" ht="16.5" customHeight="1">
      <c r="A15" s="1">
        <f>A9+1</f>
        <v>2</v>
      </c>
      <c r="B15" s="28">
        <f>IF(D11&lt;&gt;"",B11,"")</f>
        <v>41531</v>
      </c>
      <c r="C15" s="28" t="str">
        <f>IF(D11&lt;&gt;"",C11,"")</f>
        <v>Cottbus</v>
      </c>
      <c r="D15" s="5"/>
      <c r="E15" s="5"/>
      <c r="F15" s="5" t="str">
        <f>IF(D11&lt;&gt;"",F11,"")</f>
        <v>Lausitz</v>
      </c>
      <c r="G15" s="29">
        <f>IF(SUM(I15:T15)&gt;0,SUM(I15:T15),"")</f>
        <v>76.5</v>
      </c>
      <c r="H15" s="29">
        <f>IF(SUM(U15:AJ15)&gt;0,SUM(U15:AJ15),"")</f>
        <v>202</v>
      </c>
      <c r="I15" s="30">
        <f aca="true" t="shared" si="1" ref="I15:Y15">IF(SUM(I11:I14)&gt;0,IF(COUNTA(I11:I14)&gt;2,LARGE(I11:I14,1)+LARGE(I11:I14,2),SUM(I11:I14)),"")</f>
        <v>5</v>
      </c>
      <c r="J15" s="30">
        <f t="shared" si="1"/>
        <v>7</v>
      </c>
      <c r="K15" s="30">
        <f t="shared" si="1"/>
        <v>5.5</v>
      </c>
      <c r="L15" s="30">
        <f t="shared" si="1"/>
        <v>6</v>
      </c>
      <c r="M15" s="30">
        <f t="shared" si="1"/>
        <v>7.5</v>
      </c>
      <c r="N15" s="30">
        <f t="shared" si="1"/>
        <v>7</v>
      </c>
      <c r="O15" s="30">
        <f t="shared" si="1"/>
        <v>4</v>
      </c>
      <c r="P15" s="30">
        <f t="shared" si="1"/>
        <v>6</v>
      </c>
      <c r="Q15" s="30">
        <f t="shared" si="1"/>
        <v>7</v>
      </c>
      <c r="R15" s="30">
        <f t="shared" si="1"/>
        <v>7</v>
      </c>
      <c r="S15" s="30">
        <f t="shared" si="1"/>
        <v>8.5</v>
      </c>
      <c r="T15" s="30">
        <f t="shared" si="1"/>
        <v>6</v>
      </c>
      <c r="U15" s="30">
        <f t="shared" si="1"/>
        <v>18</v>
      </c>
      <c r="V15" s="30">
        <f t="shared" si="1"/>
        <v>14</v>
      </c>
      <c r="W15" s="30">
        <f t="shared" si="1"/>
        <v>12</v>
      </c>
      <c r="X15" s="30">
        <f t="shared" si="1"/>
        <v>17</v>
      </c>
      <c r="Y15" s="30">
        <f t="shared" si="1"/>
        <v>15</v>
      </c>
      <c r="Z15" s="30"/>
      <c r="AA15" s="30">
        <f>IF(SUM(AA11:AA14)&gt;0,IF(COUNTA(AA11:AA14)&gt;2,LARGE(AA11:AA14,1)+LARGE(AA11:AA14,2),SUM(AA11:AA14)),"")</f>
        <v>16</v>
      </c>
      <c r="AB15" s="30">
        <f>IF(SUM(AB11:AB14)&gt;0,IF(COUNTA(AB11:AB14)&gt;2,LARGE(AB11:AB14,1)+LARGE(AB11:AB14,2),SUM(AB11:AB14)),"")</f>
        <v>19</v>
      </c>
      <c r="AC15" s="30">
        <f>IF(SUM(AC11:AC14)&gt;0,IF(COUNTA(AC11:AC14)&gt;2,LARGE(AC11:AC14,1)+LARGE(AC11:AC14,2),SUM(AC11:AC14)),"")</f>
        <v>20</v>
      </c>
      <c r="AD15" s="30">
        <f>IF(SUM(AD11:AD14)&gt;0,IF(COUNTA(AD11:AD14)&gt;2,LARGE(AD11:AD14,1)+LARGE(AD11:AD14,2),SUM(AD11:AD14)),"")</f>
        <v>16</v>
      </c>
      <c r="AE15" s="30">
        <f>IF(SUM(AE11:AE14)&gt;0,IF(COUNTA(AE11:AE14)&gt;2,LARGE(AE11:AE14,1)+LARGE(AE11:AE14,2),SUM(AE11:AE14)),"")</f>
        <v>20</v>
      </c>
      <c r="AF15" s="31"/>
      <c r="AG15" s="30">
        <f>IF(SUM(AG11:AG14)&gt;0,IF(COUNTA(AG11:AG14)&gt;2,LARGE(AG11:AG14,1)+LARGE(AG11:AG14,2),SUM(AG11:AG14)),"")</f>
        <v>15</v>
      </c>
      <c r="AH15" s="30"/>
      <c r="AI15" s="30">
        <f>IF(SUM(AI11:AI14)&gt;0,IF(COUNTA(AI11:AI14)&gt;2,LARGE(AI11:AI14,1)+LARGE(AI11:AI14,2),SUM(AI11:AI14)),"")</f>
        <v>20</v>
      </c>
      <c r="AJ15" s="30"/>
    </row>
    <row r="16" spans="2:36" ht="2.25" customHeight="1">
      <c r="B16" s="10"/>
      <c r="C16" s="10"/>
      <c r="D16" s="10"/>
      <c r="E16" s="10"/>
      <c r="F16" s="10"/>
      <c r="G16" s="10"/>
      <c r="H16" s="1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4"/>
      <c r="AG16" s="32"/>
      <c r="AH16" s="32"/>
      <c r="AI16" s="32"/>
      <c r="AJ16" s="32"/>
    </row>
    <row r="17" spans="1:36" ht="16.5" customHeight="1">
      <c r="A17" s="1">
        <f>A14+1</f>
        <v>9</v>
      </c>
      <c r="B17" s="11">
        <v>41531</v>
      </c>
      <c r="C17" s="12" t="s">
        <v>64</v>
      </c>
      <c r="D17" s="12" t="s">
        <v>71</v>
      </c>
      <c r="E17" s="12" t="s">
        <v>72</v>
      </c>
      <c r="F17" s="12" t="s">
        <v>94</v>
      </c>
      <c r="G17" s="13">
        <f>IF(SUM(I17:T17)&gt;0,SUM(I17:T17),"")</f>
        <v>26.5</v>
      </c>
      <c r="H17" s="13">
        <f>IF(SUM(U17:AJ17)&gt;0,SUM(U17,V17,W17,X17,Y17,AA17,AB17,AC17,AD17,AE17,AG17,AI17),"")</f>
        <v>90</v>
      </c>
      <c r="I17" s="14">
        <v>1.5</v>
      </c>
      <c r="J17" s="14">
        <v>3.5</v>
      </c>
      <c r="K17" s="14">
        <v>2.5</v>
      </c>
      <c r="L17" s="14">
        <v>1</v>
      </c>
      <c r="M17" s="14">
        <v>3.5</v>
      </c>
      <c r="N17" s="14">
        <v>2.5</v>
      </c>
      <c r="O17" s="14">
        <v>2</v>
      </c>
      <c r="P17" s="14">
        <v>2</v>
      </c>
      <c r="Q17" s="14">
        <v>2.5</v>
      </c>
      <c r="R17" s="14">
        <v>1</v>
      </c>
      <c r="S17" s="14">
        <v>3.5</v>
      </c>
      <c r="T17" s="14">
        <v>1</v>
      </c>
      <c r="U17" s="14">
        <v>10</v>
      </c>
      <c r="V17" s="14">
        <v>8</v>
      </c>
      <c r="W17" s="14">
        <v>5</v>
      </c>
      <c r="X17" s="14">
        <v>8</v>
      </c>
      <c r="Y17" s="14">
        <v>5</v>
      </c>
      <c r="Z17" s="14" t="s">
        <v>107</v>
      </c>
      <c r="AA17" s="14">
        <v>9</v>
      </c>
      <c r="AB17" s="14">
        <v>3</v>
      </c>
      <c r="AC17" s="14">
        <v>10</v>
      </c>
      <c r="AD17" s="14">
        <v>10</v>
      </c>
      <c r="AE17" s="14">
        <v>9</v>
      </c>
      <c r="AF17" s="14">
        <v>5.4</v>
      </c>
      <c r="AG17" s="14">
        <v>7</v>
      </c>
      <c r="AH17" s="14">
        <v>22</v>
      </c>
      <c r="AI17" s="14">
        <v>6</v>
      </c>
      <c r="AJ17" s="14">
        <v>12</v>
      </c>
    </row>
    <row r="18" spans="1:36" ht="16.5" customHeight="1">
      <c r="A18" s="1">
        <f>A17+1</f>
        <v>10</v>
      </c>
      <c r="B18" s="16">
        <f>IF(D18&lt;&gt;"",B17,"")</f>
      </c>
      <c r="C18" s="16">
        <f>IF(D18&lt;&gt;"",C17,"")</f>
      </c>
      <c r="D18" s="17"/>
      <c r="E18" s="17"/>
      <c r="F18" s="18">
        <f>IF(D18&lt;&gt;"",F17,"")</f>
      </c>
      <c r="G18" s="19">
        <f>IF(SUM(I18:T18)&gt;0,SUM(I18:T18),"")</f>
      </c>
      <c r="H18" s="19">
        <f>IF(SUM(U18:AJ18)&gt;0,SUM(U18,V18,W18,X18,Y18,AA18,AB18,AC18,AD18,AE18,AG18,AI18),"")</f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0"/>
      <c r="AH18" s="20"/>
      <c r="AI18" s="20"/>
      <c r="AJ18" s="20"/>
    </row>
    <row r="19" spans="1:36" ht="16.5" customHeight="1">
      <c r="A19" s="1">
        <f>A18+1</f>
        <v>11</v>
      </c>
      <c r="B19" s="16">
        <f>IF(D19&lt;&gt;"",B18,"")</f>
      </c>
      <c r="C19" s="16">
        <f>IF(D19&lt;&gt;"",C18,"")</f>
      </c>
      <c r="D19" s="17"/>
      <c r="E19" s="17"/>
      <c r="F19" s="18">
        <f>IF(D19&lt;&gt;"",F18,"")</f>
      </c>
      <c r="G19" s="19">
        <f>IF(SUM(I19:T19)&gt;0,SUM(I19:T19),"")</f>
      </c>
      <c r="H19" s="19">
        <f>IF(SUM(U19:AJ19)&gt;0,SUM(U19,V19,W19,X19,Y19,AA19,AB19,AC19,AD19,AE19,AG19,AI19),"")</f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0"/>
      <c r="AH19" s="20"/>
      <c r="AI19" s="20"/>
      <c r="AJ19" s="20"/>
    </row>
    <row r="20" spans="1:36" ht="16.5" customHeight="1">
      <c r="A20" s="1">
        <f>A19+1</f>
        <v>12</v>
      </c>
      <c r="B20" s="22">
        <f>IF(D20&lt;&gt;"",B19,"")</f>
      </c>
      <c r="C20" s="22">
        <f>IF(D20&lt;&gt;"",C19,"")</f>
      </c>
      <c r="D20" s="23"/>
      <c r="E20" s="23"/>
      <c r="F20" s="24">
        <f>IF(D20&lt;&gt;"",F19,"")</f>
      </c>
      <c r="G20" s="25">
        <f>IF(SUM(I20:T20)&gt;0,SUM(I20:T20),"")</f>
      </c>
      <c r="H20" s="25">
        <f>IF(SUM(U20:AJ20)&gt;0,SUM(U20,V20,W20,X20,Y20,AA20,AB20,AC20,AD20,AE20,AG20,AI20),"")</f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26"/>
      <c r="AH20" s="26"/>
      <c r="AI20" s="26"/>
      <c r="AJ20" s="26"/>
    </row>
    <row r="21" spans="1:36" ht="16.5" customHeight="1">
      <c r="A21" s="1">
        <f>A15+1</f>
        <v>3</v>
      </c>
      <c r="B21" s="28">
        <f>IF(D17&lt;&gt;"",B17,"")</f>
        <v>41531</v>
      </c>
      <c r="C21" s="28" t="str">
        <f>IF(D17&lt;&gt;"",C17,"")</f>
        <v>Cottbus</v>
      </c>
      <c r="D21" s="5"/>
      <c r="E21" s="5"/>
      <c r="F21" s="5" t="str">
        <f>IF(D17&lt;&gt;"",F17,"")</f>
        <v>Anhalt</v>
      </c>
      <c r="G21" s="29">
        <f>IF(SUM(I21:T21)&gt;0,SUM(I21:T21),"")</f>
        <v>26.5</v>
      </c>
      <c r="H21" s="29">
        <f>IF(SUM(U21:AJ21)&gt;0,SUM(U21:AJ21),"")</f>
        <v>90</v>
      </c>
      <c r="I21" s="30">
        <f aca="true" t="shared" si="2" ref="I21:Y21">IF(SUM(I17:I20)&gt;0,IF(COUNTA(I17:I20)&gt;2,LARGE(I17:I20,1)+LARGE(I17:I20,2),SUM(I17:I20)),"")</f>
        <v>1.5</v>
      </c>
      <c r="J21" s="30">
        <f t="shared" si="2"/>
        <v>3.5</v>
      </c>
      <c r="K21" s="30">
        <f t="shared" si="2"/>
        <v>2.5</v>
      </c>
      <c r="L21" s="30">
        <f t="shared" si="2"/>
        <v>1</v>
      </c>
      <c r="M21" s="30">
        <f t="shared" si="2"/>
        <v>3.5</v>
      </c>
      <c r="N21" s="30">
        <f t="shared" si="2"/>
        <v>2.5</v>
      </c>
      <c r="O21" s="30">
        <f t="shared" si="2"/>
        <v>2</v>
      </c>
      <c r="P21" s="30">
        <f t="shared" si="2"/>
        <v>2</v>
      </c>
      <c r="Q21" s="30">
        <f t="shared" si="2"/>
        <v>2.5</v>
      </c>
      <c r="R21" s="30">
        <f t="shared" si="2"/>
        <v>1</v>
      </c>
      <c r="S21" s="30">
        <f t="shared" si="2"/>
        <v>3.5</v>
      </c>
      <c r="T21" s="30">
        <f t="shared" si="2"/>
        <v>1</v>
      </c>
      <c r="U21" s="30">
        <f t="shared" si="2"/>
        <v>10</v>
      </c>
      <c r="V21" s="30">
        <f t="shared" si="2"/>
        <v>8</v>
      </c>
      <c r="W21" s="30">
        <f t="shared" si="2"/>
        <v>5</v>
      </c>
      <c r="X21" s="30">
        <f t="shared" si="2"/>
        <v>8</v>
      </c>
      <c r="Y21" s="30">
        <f t="shared" si="2"/>
        <v>5</v>
      </c>
      <c r="Z21" s="30"/>
      <c r="AA21" s="30">
        <f>IF(SUM(AA17:AA20)&gt;0,IF(COUNTA(AA17:AA20)&gt;2,LARGE(AA17:AA20,1)+LARGE(AA17:AA20,2),SUM(AA17:AA20)),"")</f>
        <v>9</v>
      </c>
      <c r="AB21" s="30">
        <f>IF(SUM(AB17:AB20)&gt;0,IF(COUNTA(AB17:AB20)&gt;2,LARGE(AB17:AB20,1)+LARGE(AB17:AB20,2),SUM(AB17:AB20)),"")</f>
        <v>3</v>
      </c>
      <c r="AC21" s="30">
        <f>IF(SUM(AC17:AC20)&gt;0,IF(COUNTA(AC17:AC20)&gt;2,LARGE(AC17:AC20,1)+LARGE(AC17:AC20,2),SUM(AC17:AC20)),"")</f>
        <v>10</v>
      </c>
      <c r="AD21" s="30">
        <f>IF(SUM(AD17:AD20)&gt;0,IF(COUNTA(AD17:AD20)&gt;2,LARGE(AD17:AD20,1)+LARGE(AD17:AD20,2),SUM(AD17:AD20)),"")</f>
        <v>10</v>
      </c>
      <c r="AE21" s="30">
        <f>IF(SUM(AE17:AE20)&gt;0,IF(COUNTA(AE17:AE20)&gt;2,LARGE(AE17:AE20,1)+LARGE(AE17:AE20,2),SUM(AE17:AE20)),"")</f>
        <v>9</v>
      </c>
      <c r="AF21" s="31"/>
      <c r="AG21" s="30">
        <f>IF(SUM(AG17:AG20)&gt;0,IF(COUNTA(AG17:AG20)&gt;2,LARGE(AG17:AG20,1)+LARGE(AG17:AG20,2),SUM(AG17:AG20)),"")</f>
        <v>7</v>
      </c>
      <c r="AH21" s="30"/>
      <c r="AI21" s="30">
        <f>IF(SUM(AI17:AI20)&gt;0,IF(COUNTA(AI17:AI20)&gt;2,LARGE(AI17:AI20,1)+LARGE(AI17:AI20,2),SUM(AI17:AI20)),"")</f>
        <v>6</v>
      </c>
      <c r="AJ21" s="30"/>
    </row>
    <row r="22" spans="2:6" ht="2.25" customHeight="1">
      <c r="B22" s="10"/>
      <c r="C22" s="10"/>
      <c r="D22" s="10"/>
      <c r="E22" s="10"/>
      <c r="F22" s="10"/>
    </row>
    <row r="23" spans="1:36" ht="16.5" customHeight="1">
      <c r="A23" s="1">
        <f>A20+1</f>
        <v>13</v>
      </c>
      <c r="B23" s="11">
        <v>41531</v>
      </c>
      <c r="C23" s="12" t="s">
        <v>64</v>
      </c>
      <c r="D23" s="12" t="s">
        <v>73</v>
      </c>
      <c r="E23" s="12" t="s">
        <v>74</v>
      </c>
      <c r="F23" s="12" t="s">
        <v>91</v>
      </c>
      <c r="G23" s="13">
        <f>IF(SUM(I23:T23)&gt;0,SUM(I23:T23),"")</f>
        <v>46</v>
      </c>
      <c r="H23" s="13">
        <f>IF(SUM(U23:AJ23)&gt;0,SUM(U23,V23,W23,X23,Y23,AA23,AB23,AC23,AD23,AE23,AG23,AI23),"")</f>
        <v>110</v>
      </c>
      <c r="I23" s="14">
        <v>4</v>
      </c>
      <c r="J23" s="14">
        <v>3.5</v>
      </c>
      <c r="K23" s="14">
        <v>2.5</v>
      </c>
      <c r="L23" s="14">
        <v>4</v>
      </c>
      <c r="M23" s="14">
        <v>5</v>
      </c>
      <c r="N23" s="14">
        <v>4</v>
      </c>
      <c r="O23" s="14">
        <v>2.5</v>
      </c>
      <c r="P23" s="14">
        <v>3.5</v>
      </c>
      <c r="Q23" s="14">
        <v>4.5</v>
      </c>
      <c r="R23" s="14">
        <v>4</v>
      </c>
      <c r="S23" s="14">
        <v>5</v>
      </c>
      <c r="T23" s="14">
        <v>3.5</v>
      </c>
      <c r="U23" s="14">
        <v>10</v>
      </c>
      <c r="V23" s="14">
        <v>10</v>
      </c>
      <c r="W23" s="14">
        <v>6</v>
      </c>
      <c r="X23" s="14">
        <v>9</v>
      </c>
      <c r="Y23" s="14">
        <v>10</v>
      </c>
      <c r="Z23" s="14" t="s">
        <v>106</v>
      </c>
      <c r="AA23" s="14">
        <v>5</v>
      </c>
      <c r="AB23" s="14">
        <v>10</v>
      </c>
      <c r="AC23" s="14">
        <v>10</v>
      </c>
      <c r="AD23" s="14">
        <v>10</v>
      </c>
      <c r="AE23" s="14">
        <v>10</v>
      </c>
      <c r="AF23" s="14">
        <v>5.1</v>
      </c>
      <c r="AG23" s="14">
        <v>10</v>
      </c>
      <c r="AH23" s="14">
        <v>30</v>
      </c>
      <c r="AI23" s="14">
        <v>10</v>
      </c>
      <c r="AJ23" s="14">
        <v>20</v>
      </c>
    </row>
    <row r="24" spans="1:36" ht="16.5" customHeight="1">
      <c r="A24" s="1">
        <f>A23+1</f>
        <v>14</v>
      </c>
      <c r="B24" s="16">
        <f>IF(D24&lt;&gt;"",B23,"")</f>
        <v>41531</v>
      </c>
      <c r="C24" s="16" t="str">
        <f>IF(D24&lt;&gt;"",C23,"")</f>
        <v>Cottbus</v>
      </c>
      <c r="D24" s="17" t="s">
        <v>75</v>
      </c>
      <c r="E24" s="17" t="s">
        <v>76</v>
      </c>
      <c r="F24" s="18" t="str">
        <f>IF(D24&lt;&gt;"",F23,"")</f>
        <v>Hohenschönhausen</v>
      </c>
      <c r="G24" s="19">
        <f>IF(SUM(I24:T24)&gt;0,SUM(I24:T24),"")</f>
        <v>44.5</v>
      </c>
      <c r="H24" s="19">
        <f>IF(SUM(U24:AJ24)&gt;0,SUM(U24,V24,W24,X24,Y24,AA24,AB24,AC24,AD24,AE24,AG24,AI24),"")</f>
        <v>119</v>
      </c>
      <c r="I24" s="20">
        <v>4</v>
      </c>
      <c r="J24" s="20">
        <v>2</v>
      </c>
      <c r="K24" s="20">
        <v>2.5</v>
      </c>
      <c r="L24" s="20">
        <v>4</v>
      </c>
      <c r="M24" s="20">
        <v>4.5</v>
      </c>
      <c r="N24" s="20">
        <v>4</v>
      </c>
      <c r="O24" s="20">
        <v>2.5</v>
      </c>
      <c r="P24" s="20">
        <v>3.5</v>
      </c>
      <c r="Q24" s="20">
        <v>4.5</v>
      </c>
      <c r="R24" s="20">
        <v>4</v>
      </c>
      <c r="S24" s="20">
        <v>5</v>
      </c>
      <c r="T24" s="20">
        <v>4</v>
      </c>
      <c r="U24" s="20">
        <v>10</v>
      </c>
      <c r="V24" s="20">
        <v>10</v>
      </c>
      <c r="W24" s="20">
        <v>9</v>
      </c>
      <c r="X24" s="20">
        <v>10</v>
      </c>
      <c r="Y24" s="20">
        <v>10</v>
      </c>
      <c r="Z24" s="20" t="s">
        <v>106</v>
      </c>
      <c r="AA24" s="20">
        <v>10</v>
      </c>
      <c r="AB24" s="20">
        <v>10</v>
      </c>
      <c r="AC24" s="20">
        <v>10</v>
      </c>
      <c r="AD24" s="20">
        <v>10</v>
      </c>
      <c r="AE24" s="20">
        <v>10</v>
      </c>
      <c r="AF24" s="20">
        <v>5</v>
      </c>
      <c r="AG24" s="20">
        <v>10</v>
      </c>
      <c r="AH24" s="20">
        <v>30</v>
      </c>
      <c r="AI24" s="20">
        <v>10</v>
      </c>
      <c r="AJ24" s="20">
        <v>20</v>
      </c>
    </row>
    <row r="25" spans="1:36" ht="16.5" customHeight="1">
      <c r="A25" s="1">
        <f>A24+1</f>
        <v>15</v>
      </c>
      <c r="B25" s="16">
        <f>IF(D25&lt;&gt;"",B24,"")</f>
        <v>41531</v>
      </c>
      <c r="C25" s="16" t="str">
        <f>IF(D25&lt;&gt;"",C24,"")</f>
        <v>Cottbus</v>
      </c>
      <c r="D25" s="17" t="s">
        <v>77</v>
      </c>
      <c r="E25" s="17" t="s">
        <v>78</v>
      </c>
      <c r="F25" s="18" t="str">
        <f>IF(D25&lt;&gt;"",F24,"")</f>
        <v>Hohenschönhausen</v>
      </c>
      <c r="G25" s="19">
        <f>IF(SUM(I25:T25)&gt;0,SUM(I25:T25),"")</f>
        <v>34.5</v>
      </c>
      <c r="H25" s="19">
        <f>IF(SUM(U25:AJ25)&gt;0,SUM(U25,V25,W25,X25,Y25,AA25,AB25,AC25,AD25,AE25,AG25,AI25),"")</f>
        <v>104</v>
      </c>
      <c r="I25" s="20">
        <v>2.5</v>
      </c>
      <c r="J25" s="20">
        <v>3.5</v>
      </c>
      <c r="K25" s="20">
        <v>1</v>
      </c>
      <c r="L25" s="20">
        <v>2.5</v>
      </c>
      <c r="M25" s="20">
        <v>4</v>
      </c>
      <c r="N25" s="20">
        <v>3</v>
      </c>
      <c r="O25" s="20">
        <v>3</v>
      </c>
      <c r="P25" s="20">
        <v>3</v>
      </c>
      <c r="Q25" s="20">
        <v>3</v>
      </c>
      <c r="R25" s="20">
        <v>3</v>
      </c>
      <c r="S25" s="20">
        <v>3</v>
      </c>
      <c r="T25" s="20">
        <v>3</v>
      </c>
      <c r="U25" s="20">
        <v>10</v>
      </c>
      <c r="V25" s="20">
        <v>8</v>
      </c>
      <c r="W25" s="20">
        <v>6</v>
      </c>
      <c r="X25" s="20">
        <v>7</v>
      </c>
      <c r="Y25" s="20">
        <v>5</v>
      </c>
      <c r="Z25" s="20" t="s">
        <v>107</v>
      </c>
      <c r="AA25" s="20">
        <v>10</v>
      </c>
      <c r="AB25" s="20">
        <v>10</v>
      </c>
      <c r="AC25" s="20">
        <v>10</v>
      </c>
      <c r="AD25" s="20">
        <v>10</v>
      </c>
      <c r="AE25" s="20">
        <v>10</v>
      </c>
      <c r="AF25" s="20">
        <v>5.3</v>
      </c>
      <c r="AG25" s="20">
        <v>8</v>
      </c>
      <c r="AH25" s="20">
        <v>24</v>
      </c>
      <c r="AI25" s="20">
        <v>10</v>
      </c>
      <c r="AJ25" s="20">
        <v>20</v>
      </c>
    </row>
    <row r="26" spans="1:36" ht="16.5" customHeight="1">
      <c r="A26" s="1">
        <f>A25+1</f>
        <v>16</v>
      </c>
      <c r="B26" s="22">
        <f>IF(D26&lt;&gt;"",B25,"")</f>
        <v>41531</v>
      </c>
      <c r="C26" s="22" t="str">
        <f>IF(D26&lt;&gt;"",C25,"")</f>
        <v>Cottbus</v>
      </c>
      <c r="D26" s="23" t="s">
        <v>79</v>
      </c>
      <c r="E26" s="23" t="s">
        <v>80</v>
      </c>
      <c r="F26" s="24" t="str">
        <f>IF(D26&lt;&gt;"",F25,"")</f>
        <v>Hohenschönhausen</v>
      </c>
      <c r="G26" s="25">
        <f>IF(SUM(I26:T26)&gt;0,SUM(I26:T26),"")</f>
        <v>29</v>
      </c>
      <c r="H26" s="25">
        <f>IF(SUM(U26:AJ26)&gt;0,SUM(U26,V26,W26,X26,Y26,AA26,AB26,AC26,AD26,AE26,AG26,AI26),"")</f>
        <v>102</v>
      </c>
      <c r="I26" s="26">
        <v>3.5</v>
      </c>
      <c r="J26" s="26">
        <v>2.5</v>
      </c>
      <c r="K26" s="26">
        <v>1.5</v>
      </c>
      <c r="L26" s="26">
        <v>3</v>
      </c>
      <c r="M26" s="26">
        <v>3</v>
      </c>
      <c r="N26" s="26">
        <v>3</v>
      </c>
      <c r="O26" s="26">
        <v>2.5</v>
      </c>
      <c r="P26" s="26">
        <v>2.5</v>
      </c>
      <c r="Q26" s="26">
        <v>3</v>
      </c>
      <c r="R26" s="26">
        <v>1</v>
      </c>
      <c r="S26" s="26">
        <v>2</v>
      </c>
      <c r="T26" s="26">
        <v>1.5</v>
      </c>
      <c r="U26" s="26">
        <v>10</v>
      </c>
      <c r="V26" s="26">
        <v>10</v>
      </c>
      <c r="W26" s="26">
        <v>7</v>
      </c>
      <c r="X26" s="26">
        <v>8</v>
      </c>
      <c r="Y26" s="26">
        <v>8</v>
      </c>
      <c r="Z26" s="26" t="s">
        <v>106</v>
      </c>
      <c r="AA26" s="26">
        <v>2</v>
      </c>
      <c r="AB26" s="26">
        <v>9</v>
      </c>
      <c r="AC26" s="26">
        <v>10</v>
      </c>
      <c r="AD26" s="26">
        <v>8</v>
      </c>
      <c r="AE26" s="26">
        <v>10</v>
      </c>
      <c r="AF26" s="26">
        <v>5.1</v>
      </c>
      <c r="AG26" s="26">
        <v>10</v>
      </c>
      <c r="AH26" s="26">
        <v>30</v>
      </c>
      <c r="AI26" s="26">
        <v>10</v>
      </c>
      <c r="AJ26" s="26">
        <v>20</v>
      </c>
    </row>
    <row r="27" spans="1:36" ht="16.5" customHeight="1">
      <c r="A27" s="1">
        <f>A21+1</f>
        <v>4</v>
      </c>
      <c r="B27" s="28">
        <f>IF(D23&lt;&gt;"",B23,"")</f>
        <v>41531</v>
      </c>
      <c r="C27" s="28" t="str">
        <f>IF(D23&lt;&gt;"",C23,"")</f>
        <v>Cottbus</v>
      </c>
      <c r="D27" s="5"/>
      <c r="E27" s="5"/>
      <c r="F27" s="5" t="str">
        <f>IF(D23&lt;&gt;"",F23,"")</f>
        <v>Hohenschönhausen</v>
      </c>
      <c r="G27" s="29">
        <f>IF(SUM(I27:T27)&gt;0,SUM(I27:T27),"")</f>
        <v>92.5</v>
      </c>
      <c r="H27" s="29">
        <f>IF(SUM(U27:AJ27)&gt;0,SUM(U27:AJ27),"")</f>
        <v>235</v>
      </c>
      <c r="I27" s="30">
        <f aca="true" t="shared" si="3" ref="I27:Y27">IF(SUM(I23:I26)&gt;0,IF(COUNTA(I23:I26)&gt;2,LARGE(I23:I26,1)+LARGE(I23:I26,2),SUM(I23:I26)),"")</f>
        <v>8</v>
      </c>
      <c r="J27" s="30">
        <f t="shared" si="3"/>
        <v>7</v>
      </c>
      <c r="K27" s="30">
        <f t="shared" si="3"/>
        <v>5</v>
      </c>
      <c r="L27" s="30">
        <f t="shared" si="3"/>
        <v>8</v>
      </c>
      <c r="M27" s="30">
        <f t="shared" si="3"/>
        <v>9.5</v>
      </c>
      <c r="N27" s="30">
        <f t="shared" si="3"/>
        <v>8</v>
      </c>
      <c r="O27" s="30">
        <f t="shared" si="3"/>
        <v>5.5</v>
      </c>
      <c r="P27" s="30">
        <f t="shared" si="3"/>
        <v>7</v>
      </c>
      <c r="Q27" s="30">
        <f t="shared" si="3"/>
        <v>9</v>
      </c>
      <c r="R27" s="30">
        <f t="shared" si="3"/>
        <v>8</v>
      </c>
      <c r="S27" s="30">
        <f t="shared" si="3"/>
        <v>10</v>
      </c>
      <c r="T27" s="30">
        <f t="shared" si="3"/>
        <v>7.5</v>
      </c>
      <c r="U27" s="30">
        <f t="shared" si="3"/>
        <v>20</v>
      </c>
      <c r="V27" s="30">
        <f t="shared" si="3"/>
        <v>20</v>
      </c>
      <c r="W27" s="30">
        <f t="shared" si="3"/>
        <v>16</v>
      </c>
      <c r="X27" s="30">
        <f t="shared" si="3"/>
        <v>19</v>
      </c>
      <c r="Y27" s="30">
        <f t="shared" si="3"/>
        <v>20</v>
      </c>
      <c r="Z27" s="30"/>
      <c r="AA27" s="30">
        <f>IF(SUM(AA23:AA26)&gt;0,IF(COUNTA(AA23:AA26)&gt;2,LARGE(AA23:AA26,1)+LARGE(AA23:AA26,2),SUM(AA23:AA26)),"")</f>
        <v>20</v>
      </c>
      <c r="AB27" s="30">
        <f>IF(SUM(AB23:AB26)&gt;0,IF(COUNTA(AB23:AB26)&gt;2,LARGE(AB23:AB26,1)+LARGE(AB23:AB26,2),SUM(AB23:AB26)),"")</f>
        <v>20</v>
      </c>
      <c r="AC27" s="30">
        <f>IF(SUM(AC23:AC26)&gt;0,IF(COUNTA(AC23:AC26)&gt;2,LARGE(AC23:AC26,1)+LARGE(AC23:AC26,2),SUM(AC23:AC26)),"")</f>
        <v>20</v>
      </c>
      <c r="AD27" s="30">
        <f>IF(SUM(AD23:AD26)&gt;0,IF(COUNTA(AD23:AD26)&gt;2,LARGE(AD23:AD26,1)+LARGE(AD23:AD26,2),SUM(AD23:AD26)),"")</f>
        <v>20</v>
      </c>
      <c r="AE27" s="30">
        <f>IF(SUM(AE23:AE26)&gt;0,IF(COUNTA(AE23:AE26)&gt;2,LARGE(AE23:AE26,1)+LARGE(AE23:AE26,2),SUM(AE23:AE26)),"")</f>
        <v>20</v>
      </c>
      <c r="AF27" s="31"/>
      <c r="AG27" s="30">
        <f>IF(SUM(AG23:AG26)&gt;0,IF(COUNTA(AG23:AG26)&gt;2,LARGE(AG23:AG26,1)+LARGE(AG23:AG26,2),SUM(AG23:AG26)),"")</f>
        <v>20</v>
      </c>
      <c r="AH27" s="30"/>
      <c r="AI27" s="30">
        <f>IF(SUM(AI23:AI26)&gt;0,IF(COUNTA(AI23:AI26)&gt;2,LARGE(AI23:AI26,1)+LARGE(AI23:AI26,2),SUM(AI23:AI26)),"")</f>
        <v>20</v>
      </c>
      <c r="AJ27" s="30"/>
    </row>
    <row r="28" spans="2:3" ht="2.25" customHeight="1">
      <c r="B28" s="10"/>
      <c r="C28" s="10"/>
    </row>
    <row r="29" spans="1:36" ht="16.5" customHeight="1">
      <c r="A29" s="1">
        <f>A26+1</f>
        <v>17</v>
      </c>
      <c r="B29" s="11">
        <v>41531</v>
      </c>
      <c r="C29" s="12" t="s">
        <v>64</v>
      </c>
      <c r="D29" s="12" t="s">
        <v>81</v>
      </c>
      <c r="E29" s="12" t="s">
        <v>82</v>
      </c>
      <c r="F29" s="12" t="s">
        <v>92</v>
      </c>
      <c r="G29" s="13">
        <f>IF(SUM(I29:T29)&gt;0,SUM(I29:T29),"")</f>
        <v>44</v>
      </c>
      <c r="H29" s="13">
        <f>IF(SUM(U29:AJ29)&gt;0,SUM(U29,V29,W29,X29,Y29,AA29,AB29,AC29,AD29,AE29,AG29,AI29),"")</f>
        <v>96</v>
      </c>
      <c r="I29" s="14">
        <v>3.5</v>
      </c>
      <c r="J29" s="14">
        <v>3</v>
      </c>
      <c r="K29" s="14">
        <v>4</v>
      </c>
      <c r="L29" s="14">
        <v>3.5</v>
      </c>
      <c r="M29" s="14">
        <v>4</v>
      </c>
      <c r="N29" s="14">
        <v>3.5</v>
      </c>
      <c r="O29" s="14">
        <v>3.5</v>
      </c>
      <c r="P29" s="14">
        <v>3.5</v>
      </c>
      <c r="Q29" s="14">
        <v>4.5</v>
      </c>
      <c r="R29" s="14">
        <v>4</v>
      </c>
      <c r="S29" s="14">
        <v>4</v>
      </c>
      <c r="T29" s="14">
        <v>3</v>
      </c>
      <c r="U29" s="14">
        <v>4</v>
      </c>
      <c r="V29" s="14">
        <v>4</v>
      </c>
      <c r="W29" s="14">
        <v>5</v>
      </c>
      <c r="X29" s="14">
        <v>8</v>
      </c>
      <c r="Y29" s="14">
        <v>5</v>
      </c>
      <c r="Z29" s="14" t="s">
        <v>107</v>
      </c>
      <c r="AA29" s="14">
        <v>10</v>
      </c>
      <c r="AB29" s="14">
        <v>10</v>
      </c>
      <c r="AC29" s="14">
        <v>10</v>
      </c>
      <c r="AD29" s="14">
        <v>10</v>
      </c>
      <c r="AE29" s="14">
        <v>10</v>
      </c>
      <c r="AF29" s="14">
        <v>5.1</v>
      </c>
      <c r="AG29" s="14">
        <v>10</v>
      </c>
      <c r="AH29" s="14">
        <v>30</v>
      </c>
      <c r="AI29" s="14">
        <v>10</v>
      </c>
      <c r="AJ29" s="14">
        <v>20</v>
      </c>
    </row>
    <row r="30" spans="1:36" ht="16.5" customHeight="1">
      <c r="A30" s="1">
        <f>A29+1</f>
        <v>18</v>
      </c>
      <c r="B30" s="16">
        <f>IF(D30&lt;&gt;"",B29,"")</f>
        <v>41531</v>
      </c>
      <c r="C30" s="16" t="str">
        <f>IF(D30&lt;&gt;"",C29,"")</f>
        <v>Cottbus</v>
      </c>
      <c r="D30" s="17" t="s">
        <v>83</v>
      </c>
      <c r="E30" s="17" t="s">
        <v>48</v>
      </c>
      <c r="F30" s="18" t="str">
        <f>IF(D30&lt;&gt;"",F29,"")</f>
        <v>KTV Chemnitz</v>
      </c>
      <c r="G30" s="19">
        <f>IF(SUM(I30:T30)&gt;0,SUM(I30:T30),"")</f>
        <v>39</v>
      </c>
      <c r="H30" s="19">
        <f>IF(SUM(U30:AJ30)&gt;0,SUM(U30,V30,W30,X30,Y30,AA30,AB30,AC30,AD30,AE30,AG30,AI30),"")</f>
        <v>97</v>
      </c>
      <c r="I30" s="20">
        <v>3.5</v>
      </c>
      <c r="J30" s="20">
        <v>3</v>
      </c>
      <c r="K30" s="20">
        <v>3</v>
      </c>
      <c r="L30" s="20">
        <v>2</v>
      </c>
      <c r="M30" s="20">
        <v>3.5</v>
      </c>
      <c r="N30" s="20">
        <v>3</v>
      </c>
      <c r="O30" s="20">
        <v>4</v>
      </c>
      <c r="P30" s="20">
        <v>4</v>
      </c>
      <c r="Q30" s="20">
        <v>3.5</v>
      </c>
      <c r="R30" s="20">
        <v>3.5</v>
      </c>
      <c r="S30" s="20">
        <v>3</v>
      </c>
      <c r="T30" s="20">
        <v>3</v>
      </c>
      <c r="U30" s="20">
        <v>8</v>
      </c>
      <c r="V30" s="20">
        <v>6</v>
      </c>
      <c r="W30" s="20">
        <v>5</v>
      </c>
      <c r="X30" s="20">
        <v>7</v>
      </c>
      <c r="Y30" s="20">
        <v>5</v>
      </c>
      <c r="Z30" s="20" t="s">
        <v>107</v>
      </c>
      <c r="AA30" s="20">
        <v>6</v>
      </c>
      <c r="AB30" s="20">
        <v>10</v>
      </c>
      <c r="AC30" s="20">
        <v>10</v>
      </c>
      <c r="AD30" s="20">
        <v>10</v>
      </c>
      <c r="AE30" s="20">
        <v>10</v>
      </c>
      <c r="AF30" s="20">
        <v>5.2</v>
      </c>
      <c r="AG30" s="20">
        <v>10</v>
      </c>
      <c r="AH30" s="20">
        <v>30</v>
      </c>
      <c r="AI30" s="20">
        <v>10</v>
      </c>
      <c r="AJ30" s="20">
        <v>20</v>
      </c>
    </row>
    <row r="31" spans="1:36" ht="16.5" customHeight="1">
      <c r="A31" s="1">
        <f>A30+1</f>
        <v>19</v>
      </c>
      <c r="B31" s="16">
        <f>IF(D31&lt;&gt;"",B30,"")</f>
        <v>41531</v>
      </c>
      <c r="C31" s="16" t="str">
        <f>IF(D31&lt;&gt;"",C30,"")</f>
        <v>Cottbus</v>
      </c>
      <c r="D31" s="17" t="s">
        <v>84</v>
      </c>
      <c r="E31" s="17" t="s">
        <v>85</v>
      </c>
      <c r="F31" s="18" t="str">
        <f>IF(D31&lt;&gt;"",F30,"")</f>
        <v>KTV Chemnitz</v>
      </c>
      <c r="G31" s="19">
        <f>IF(SUM(I31:T31)&gt;0,SUM(I31:T31),"")</f>
        <v>23</v>
      </c>
      <c r="H31" s="19">
        <f>IF(SUM(U31:AJ31)&gt;0,SUM(U31,V31,W31,X31,Y31,AA31,AB31,AC31,AD31,AE31,AG31,AI31),"")</f>
        <v>81</v>
      </c>
      <c r="I31" s="20">
        <v>1</v>
      </c>
      <c r="J31" s="20">
        <v>2</v>
      </c>
      <c r="K31" s="20">
        <v>2</v>
      </c>
      <c r="L31" s="20">
        <v>2</v>
      </c>
      <c r="M31" s="20">
        <v>3</v>
      </c>
      <c r="N31" s="20">
        <v>2</v>
      </c>
      <c r="O31" s="20">
        <v>2</v>
      </c>
      <c r="P31" s="20">
        <v>2</v>
      </c>
      <c r="Q31" s="20">
        <v>3</v>
      </c>
      <c r="R31" s="20" t="s">
        <v>105</v>
      </c>
      <c r="S31" s="20">
        <v>2</v>
      </c>
      <c r="T31" s="20">
        <v>2</v>
      </c>
      <c r="U31" s="20">
        <v>10</v>
      </c>
      <c r="V31" s="20">
        <v>4</v>
      </c>
      <c r="W31" s="20">
        <v>6</v>
      </c>
      <c r="X31" s="20">
        <v>10</v>
      </c>
      <c r="Y31" s="20">
        <v>5</v>
      </c>
      <c r="Z31" s="20" t="s">
        <v>107</v>
      </c>
      <c r="AA31" s="20">
        <v>8</v>
      </c>
      <c r="AB31" s="20">
        <v>4</v>
      </c>
      <c r="AC31" s="20">
        <v>3</v>
      </c>
      <c r="AD31" s="20">
        <v>8</v>
      </c>
      <c r="AE31" s="20">
        <v>9</v>
      </c>
      <c r="AF31" s="20">
        <v>5.4</v>
      </c>
      <c r="AG31" s="20">
        <v>4</v>
      </c>
      <c r="AH31" s="20">
        <v>14</v>
      </c>
      <c r="AI31" s="20">
        <v>10</v>
      </c>
      <c r="AJ31" s="20">
        <v>20</v>
      </c>
    </row>
    <row r="32" spans="1:36" ht="16.5" customHeight="1">
      <c r="A32" s="1">
        <f>A31+1</f>
        <v>20</v>
      </c>
      <c r="B32" s="22">
        <f>IF(D32&lt;&gt;"",B31,"")</f>
        <v>41531</v>
      </c>
      <c r="C32" s="22" t="str">
        <f>IF(D32&lt;&gt;"",C31,"")</f>
        <v>Cottbus</v>
      </c>
      <c r="D32" s="23" t="s">
        <v>86</v>
      </c>
      <c r="E32" s="23" t="s">
        <v>87</v>
      </c>
      <c r="F32" s="24" t="str">
        <f>IF(D32&lt;&gt;"",F31,"")</f>
        <v>KTV Chemnitz</v>
      </c>
      <c r="G32" s="25">
        <f>IF(SUM(I32:T32)&gt;0,SUM(I32:T32),"")</f>
        <v>39</v>
      </c>
      <c r="H32" s="25">
        <f>IF(SUM(U32:AJ32)&gt;0,SUM(U32,V32,W32,X32,Y32,AA32,AB32,AC32,AD32,AE32,AG32,AI32),"")</f>
        <v>84</v>
      </c>
      <c r="I32" s="26">
        <v>3</v>
      </c>
      <c r="J32" s="26">
        <v>2</v>
      </c>
      <c r="K32" s="26">
        <v>3</v>
      </c>
      <c r="L32" s="26">
        <v>3</v>
      </c>
      <c r="M32" s="26">
        <v>4</v>
      </c>
      <c r="N32" s="26">
        <v>2.5</v>
      </c>
      <c r="O32" s="26">
        <v>2.5</v>
      </c>
      <c r="P32" s="26">
        <v>4</v>
      </c>
      <c r="Q32" s="26">
        <v>4.5</v>
      </c>
      <c r="R32" s="26">
        <v>4</v>
      </c>
      <c r="S32" s="26">
        <v>3</v>
      </c>
      <c r="T32" s="26">
        <v>3.5</v>
      </c>
      <c r="U32" s="26">
        <v>6</v>
      </c>
      <c r="V32" s="26">
        <v>8</v>
      </c>
      <c r="W32" s="26">
        <v>5</v>
      </c>
      <c r="X32" s="26">
        <v>8</v>
      </c>
      <c r="Y32" s="26">
        <v>5</v>
      </c>
      <c r="Z32" s="26" t="s">
        <v>107</v>
      </c>
      <c r="AA32" s="26">
        <v>5</v>
      </c>
      <c r="AB32" s="26">
        <v>10</v>
      </c>
      <c r="AC32" s="26">
        <v>5</v>
      </c>
      <c r="AD32" s="26">
        <v>6</v>
      </c>
      <c r="AE32" s="26">
        <v>10</v>
      </c>
      <c r="AF32" s="26">
        <v>5.3</v>
      </c>
      <c r="AG32" s="26">
        <v>6</v>
      </c>
      <c r="AH32" s="26">
        <v>20</v>
      </c>
      <c r="AI32" s="26">
        <v>10</v>
      </c>
      <c r="AJ32" s="26">
        <v>20</v>
      </c>
    </row>
    <row r="33" spans="1:36" ht="16.5" customHeight="1">
      <c r="A33" s="1">
        <f>A27+1</f>
        <v>5</v>
      </c>
      <c r="B33" s="28">
        <f>IF(D29&lt;&gt;"",B29,"")</f>
        <v>41531</v>
      </c>
      <c r="C33" s="28" t="str">
        <f>IF(D29&lt;&gt;"",C29,"")</f>
        <v>Cottbus</v>
      </c>
      <c r="D33" s="5"/>
      <c r="E33" s="5"/>
      <c r="F33" s="5" t="str">
        <f>IF(D29&lt;&gt;"",F29,"")</f>
        <v>KTV Chemnitz</v>
      </c>
      <c r="G33" s="29">
        <f>IF(SUM(I33:T33)&gt;0,SUM(I33:T33),"")</f>
        <v>87</v>
      </c>
      <c r="H33" s="29">
        <f>IF(SUM(U33:AJ33)&gt;0,SUM(U33:AJ33),"")</f>
        <v>209</v>
      </c>
      <c r="I33" s="30">
        <f aca="true" t="shared" si="4" ref="I33:Y33">IF(SUM(I29:I32)&gt;0,IF(COUNTA(I29:I32)&gt;2,LARGE(I29:I32,1)+LARGE(I29:I32,2),SUM(I29:I32)),"")</f>
        <v>7</v>
      </c>
      <c r="J33" s="30">
        <f t="shared" si="4"/>
        <v>6</v>
      </c>
      <c r="K33" s="30">
        <f t="shared" si="4"/>
        <v>7</v>
      </c>
      <c r="L33" s="30">
        <f t="shared" si="4"/>
        <v>6.5</v>
      </c>
      <c r="M33" s="30">
        <f t="shared" si="4"/>
        <v>8</v>
      </c>
      <c r="N33" s="30">
        <f t="shared" si="4"/>
        <v>6.5</v>
      </c>
      <c r="O33" s="30">
        <f t="shared" si="4"/>
        <v>7.5</v>
      </c>
      <c r="P33" s="30">
        <f t="shared" si="4"/>
        <v>8</v>
      </c>
      <c r="Q33" s="30">
        <f t="shared" si="4"/>
        <v>9</v>
      </c>
      <c r="R33" s="30">
        <f t="shared" si="4"/>
        <v>8</v>
      </c>
      <c r="S33" s="30">
        <f t="shared" si="4"/>
        <v>7</v>
      </c>
      <c r="T33" s="30">
        <f t="shared" si="4"/>
        <v>6.5</v>
      </c>
      <c r="U33" s="30">
        <f t="shared" si="4"/>
        <v>18</v>
      </c>
      <c r="V33" s="30">
        <f t="shared" si="4"/>
        <v>14</v>
      </c>
      <c r="W33" s="30">
        <f t="shared" si="4"/>
        <v>11</v>
      </c>
      <c r="X33" s="30">
        <f t="shared" si="4"/>
        <v>18</v>
      </c>
      <c r="Y33" s="30">
        <f t="shared" si="4"/>
        <v>10</v>
      </c>
      <c r="Z33" s="30"/>
      <c r="AA33" s="30">
        <f>IF(SUM(AA29:AA32)&gt;0,IF(COUNTA(AA29:AA32)&gt;2,LARGE(AA29:AA32,1)+LARGE(AA29:AA32,2),SUM(AA29:AA32)),"")</f>
        <v>18</v>
      </c>
      <c r="AB33" s="30">
        <f>IF(SUM(AB29:AB32)&gt;0,IF(COUNTA(AB29:AB32)&gt;2,LARGE(AB29:AB32,1)+LARGE(AB29:AB32,2),SUM(AB29:AB32)),"")</f>
        <v>20</v>
      </c>
      <c r="AC33" s="30">
        <f>IF(SUM(AC29:AC32)&gt;0,IF(COUNTA(AC29:AC32)&gt;2,LARGE(AC29:AC32,1)+LARGE(AC29:AC32,2),SUM(AC29:AC32)),"")</f>
        <v>20</v>
      </c>
      <c r="AD33" s="30">
        <f>IF(SUM(AD29:AD32)&gt;0,IF(COUNTA(AD29:AD32)&gt;2,LARGE(AD29:AD32,1)+LARGE(AD29:AD32,2),SUM(AD29:AD32)),"")</f>
        <v>20</v>
      </c>
      <c r="AE33" s="30">
        <f>IF(SUM(AE29:AE32)&gt;0,IF(COUNTA(AE29:AE32)&gt;2,LARGE(AE29:AE32,1)+LARGE(AE29:AE32,2),SUM(AE29:AE32)),"")</f>
        <v>20</v>
      </c>
      <c r="AF33" s="31"/>
      <c r="AG33" s="30">
        <f>IF(SUM(AG29:AG32)&gt;0,IF(COUNTA(AG29:AG32)&gt;2,LARGE(AG29:AG32,1)+LARGE(AG29:AG32,2),SUM(AG29:AG32)),"")</f>
        <v>20</v>
      </c>
      <c r="AH33" s="30"/>
      <c r="AI33" s="30">
        <f>IF(SUM(AI29:AI32)&gt;0,IF(COUNTA(AI29:AI32)&gt;2,LARGE(AI29:AI32,1)+LARGE(AI29:AI32,2),SUM(AI29:AI32)),"")</f>
        <v>20</v>
      </c>
      <c r="AJ33" s="30"/>
    </row>
    <row r="34" spans="2:3" ht="2.25" customHeight="1">
      <c r="B34" s="10"/>
      <c r="C34" s="10"/>
    </row>
    <row r="35" spans="1:36" ht="16.5" customHeight="1">
      <c r="A35" s="1">
        <f>A32+1</f>
        <v>21</v>
      </c>
      <c r="B35" s="11">
        <v>41531</v>
      </c>
      <c r="C35" s="12" t="s">
        <v>64</v>
      </c>
      <c r="D35" s="12" t="s">
        <v>88</v>
      </c>
      <c r="E35" s="12" t="s">
        <v>89</v>
      </c>
      <c r="F35" s="12" t="s">
        <v>93</v>
      </c>
      <c r="G35" s="13">
        <f>IF(SUM(I35:T35)&gt;0,SUM(I35:T35),"")</f>
        <v>44</v>
      </c>
      <c r="H35" s="13">
        <f>IF(SUM(U35:AJ35)&gt;0,SUM(U35,V35,W35,X35,Y35,AA35,AB35,AC35,AD35,AE35,AG35,AI35),"")</f>
        <v>97</v>
      </c>
      <c r="I35" s="14">
        <v>3.5</v>
      </c>
      <c r="J35" s="14">
        <v>3</v>
      </c>
      <c r="K35" s="14">
        <v>4</v>
      </c>
      <c r="L35" s="14">
        <v>4</v>
      </c>
      <c r="M35" s="14">
        <v>5</v>
      </c>
      <c r="N35" s="14">
        <v>4</v>
      </c>
      <c r="O35" s="14">
        <v>3</v>
      </c>
      <c r="P35" s="14">
        <v>3</v>
      </c>
      <c r="Q35" s="14">
        <v>4</v>
      </c>
      <c r="R35" s="14">
        <v>3</v>
      </c>
      <c r="S35" s="14">
        <v>4.5</v>
      </c>
      <c r="T35" s="14">
        <v>3</v>
      </c>
      <c r="U35" s="14">
        <v>6</v>
      </c>
      <c r="V35" s="14">
        <v>4</v>
      </c>
      <c r="W35" s="14">
        <v>6</v>
      </c>
      <c r="X35" s="14">
        <v>7</v>
      </c>
      <c r="Y35" s="14">
        <v>5</v>
      </c>
      <c r="Z35" s="14" t="s">
        <v>107</v>
      </c>
      <c r="AA35" s="14">
        <v>10</v>
      </c>
      <c r="AB35" s="14">
        <v>10</v>
      </c>
      <c r="AC35" s="14">
        <v>10</v>
      </c>
      <c r="AD35" s="14">
        <v>10</v>
      </c>
      <c r="AE35" s="14">
        <v>10</v>
      </c>
      <c r="AF35" s="14">
        <v>4.8</v>
      </c>
      <c r="AG35" s="14">
        <v>9</v>
      </c>
      <c r="AH35" s="14">
        <v>29</v>
      </c>
      <c r="AI35" s="14">
        <v>10</v>
      </c>
      <c r="AJ35" s="14">
        <v>20</v>
      </c>
    </row>
    <row r="36" spans="1:36" ht="16.5" customHeight="1">
      <c r="A36" s="1">
        <f>A35+1</f>
        <v>22</v>
      </c>
      <c r="B36" s="16">
        <f>IF(D36&lt;&gt;"",B35,"")</f>
      </c>
      <c r="C36" s="16">
        <f>IF(D36&lt;&gt;"",C35,"")</f>
      </c>
      <c r="D36" s="17"/>
      <c r="E36" s="17"/>
      <c r="F36" s="18">
        <f>IF(D36&lt;&gt;"",F35,"")</f>
      </c>
      <c r="G36" s="19">
        <f>IF(SUM(I36:T36)&gt;0,SUM(I36:T36),"")</f>
      </c>
      <c r="H36" s="19">
        <f>IF(SUM(U36:AJ36)&gt;0,SUM(U36,V36,W36,X36,Y36,AA36,AB36,AC36,AD36,AE36,AG36,AI36),"")</f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0"/>
      <c r="AH36" s="20"/>
      <c r="AI36" s="20"/>
      <c r="AJ36" s="20"/>
    </row>
    <row r="37" spans="1:36" ht="16.5" customHeight="1">
      <c r="A37" s="1">
        <f>A36+1</f>
        <v>23</v>
      </c>
      <c r="B37" s="16">
        <f>IF(D37&lt;&gt;"",B36,"")</f>
      </c>
      <c r="C37" s="16">
        <f>IF(D37&lt;&gt;"",C36,"")</f>
      </c>
      <c r="D37" s="17"/>
      <c r="E37" s="17"/>
      <c r="F37" s="18">
        <f>IF(D37&lt;&gt;"",F36,"")</f>
      </c>
      <c r="G37" s="19">
        <f>IF(SUM(I37:T37)&gt;0,SUM(I37:T37),"")</f>
      </c>
      <c r="H37" s="19">
        <f>IF(SUM(U37:AJ37)&gt;0,SUM(U37,V37,W37,X37,Y37,AA37,AB37,AC37,AD37,AE37,AG37,AI37),"")</f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0"/>
      <c r="AH37" s="20"/>
      <c r="AI37" s="20"/>
      <c r="AJ37" s="20"/>
    </row>
    <row r="38" spans="1:36" ht="16.5" customHeight="1">
      <c r="A38" s="1">
        <f>A37+1</f>
        <v>24</v>
      </c>
      <c r="B38" s="22">
        <f>IF(D38&lt;&gt;"",B37,"")</f>
      </c>
      <c r="C38" s="22">
        <f>IF(D38&lt;&gt;"",C37,"")</f>
      </c>
      <c r="D38" s="23"/>
      <c r="E38" s="23"/>
      <c r="F38" s="24">
        <f>IF(D38&lt;&gt;"",F37,"")</f>
      </c>
      <c r="G38" s="25">
        <f>IF(SUM(I38:T38)&gt;0,SUM(I38:T38),"")</f>
      </c>
      <c r="H38" s="25">
        <f>IF(SUM(U38:AJ38)&gt;0,SUM(U38,V38,W38,X38,Y38,AA38,AB38,AC38,AD38,AE38,AG38,AI38),"")</f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  <c r="AG38" s="26"/>
      <c r="AH38" s="26"/>
      <c r="AI38" s="26"/>
      <c r="AJ38" s="26"/>
    </row>
    <row r="39" spans="1:36" ht="16.5" customHeight="1">
      <c r="A39" s="1">
        <f>A33+1</f>
        <v>6</v>
      </c>
      <c r="B39" s="28">
        <f>IF(D35&lt;&gt;"",B35,"")</f>
        <v>41531</v>
      </c>
      <c r="C39" s="28" t="str">
        <f>IF(D35&lt;&gt;"",C35,"")</f>
        <v>Cottbus</v>
      </c>
      <c r="D39" s="5"/>
      <c r="E39" s="5"/>
      <c r="F39" s="5" t="str">
        <f>IF(D35&lt;&gt;"",F35,"")</f>
        <v>SV Halle</v>
      </c>
      <c r="G39" s="29">
        <f>IF(SUM(I39:T39)&gt;0,SUM(I39:T39),"")</f>
        <v>44</v>
      </c>
      <c r="H39" s="29">
        <f>IF(SUM(U39:AJ39)&gt;0,SUM(U39:AJ39),"")</f>
        <v>97</v>
      </c>
      <c r="I39" s="30">
        <f aca="true" t="shared" si="5" ref="I39:Y39">IF(SUM(I35:I38)&gt;0,IF(COUNTA(I35:I38)&gt;2,LARGE(I35:I38,1)+LARGE(I35:I38,2),SUM(I35:I38)),"")</f>
        <v>3.5</v>
      </c>
      <c r="J39" s="30">
        <f t="shared" si="5"/>
        <v>3</v>
      </c>
      <c r="K39" s="30">
        <f t="shared" si="5"/>
        <v>4</v>
      </c>
      <c r="L39" s="30">
        <f t="shared" si="5"/>
        <v>4</v>
      </c>
      <c r="M39" s="30">
        <f t="shared" si="5"/>
        <v>5</v>
      </c>
      <c r="N39" s="30">
        <f t="shared" si="5"/>
        <v>4</v>
      </c>
      <c r="O39" s="30">
        <f t="shared" si="5"/>
        <v>3</v>
      </c>
      <c r="P39" s="30">
        <f t="shared" si="5"/>
        <v>3</v>
      </c>
      <c r="Q39" s="30">
        <f t="shared" si="5"/>
        <v>4</v>
      </c>
      <c r="R39" s="30">
        <f t="shared" si="5"/>
        <v>3</v>
      </c>
      <c r="S39" s="30">
        <f t="shared" si="5"/>
        <v>4.5</v>
      </c>
      <c r="T39" s="30">
        <f t="shared" si="5"/>
        <v>3</v>
      </c>
      <c r="U39" s="30">
        <f t="shared" si="5"/>
        <v>6</v>
      </c>
      <c r="V39" s="30">
        <f t="shared" si="5"/>
        <v>4</v>
      </c>
      <c r="W39" s="30">
        <f t="shared" si="5"/>
        <v>6</v>
      </c>
      <c r="X39" s="30">
        <f t="shared" si="5"/>
        <v>7</v>
      </c>
      <c r="Y39" s="30">
        <f t="shared" si="5"/>
        <v>5</v>
      </c>
      <c r="Z39" s="30"/>
      <c r="AA39" s="30">
        <f>IF(SUM(AA35:AA38)&gt;0,IF(COUNTA(AA35:AA38)&gt;2,LARGE(AA35:AA38,1)+LARGE(AA35:AA38,2),SUM(AA35:AA38)),"")</f>
        <v>10</v>
      </c>
      <c r="AB39" s="30">
        <f>IF(SUM(AB35:AB38)&gt;0,IF(COUNTA(AB35:AB38)&gt;2,LARGE(AB35:AB38,1)+LARGE(AB35:AB38,2),SUM(AB35:AB38)),"")</f>
        <v>10</v>
      </c>
      <c r="AC39" s="30">
        <f>IF(SUM(AC35:AC38)&gt;0,IF(COUNTA(AC35:AC38)&gt;2,LARGE(AC35:AC38,1)+LARGE(AC35:AC38,2),SUM(AC35:AC38)),"")</f>
        <v>10</v>
      </c>
      <c r="AD39" s="30">
        <f>IF(SUM(AD35:AD38)&gt;0,IF(COUNTA(AD35:AD38)&gt;2,LARGE(AD35:AD38,1)+LARGE(AD35:AD38,2),SUM(AD35:AD38)),"")</f>
        <v>10</v>
      </c>
      <c r="AE39" s="30">
        <f>IF(SUM(AE35:AE38)&gt;0,IF(COUNTA(AE35:AE38)&gt;2,LARGE(AE35:AE38,1)+LARGE(AE35:AE38,2),SUM(AE35:AE38)),"")</f>
        <v>10</v>
      </c>
      <c r="AF39" s="31"/>
      <c r="AG39" s="30">
        <f>IF(SUM(AG35:AG38)&gt;0,IF(COUNTA(AG35:AG38)&gt;2,LARGE(AG35:AG38,1)+LARGE(AG35:AG38,2),SUM(AG35:AG38)),"")</f>
        <v>9</v>
      </c>
      <c r="AH39" s="30"/>
      <c r="AI39" s="30">
        <f>IF(SUM(AI35:AI38)&gt;0,IF(COUNTA(AI35:AI38)&gt;2,LARGE(AI35:AI38,1)+LARGE(AI35:AI38,2),SUM(AI35:AI38)),"")</f>
        <v>10</v>
      </c>
      <c r="AJ39" s="30"/>
    </row>
    <row r="40" spans="2:3" ht="2.25" customHeight="1">
      <c r="B40" s="10"/>
      <c r="C40" s="10"/>
    </row>
    <row r="41" spans="1:36" ht="16.5" customHeight="1">
      <c r="A41" s="1">
        <f>A38+1</f>
        <v>25</v>
      </c>
      <c r="B41" s="11">
        <v>41531</v>
      </c>
      <c r="C41" s="12" t="s">
        <v>64</v>
      </c>
      <c r="D41" s="12" t="s">
        <v>98</v>
      </c>
      <c r="E41" s="12" t="s">
        <v>99</v>
      </c>
      <c r="F41" s="12" t="s">
        <v>95</v>
      </c>
      <c r="G41" s="13">
        <f>IF(SUM(I41:T41)&gt;0,SUM(I41:T41),"")</f>
      </c>
      <c r="H41" s="13">
        <f>IF(SUM(U41:AJ41)&gt;0,SUM(U41,V41,W41,X41,Y41,AA41,AB41,AC41,AD41,AE41,AG41,AI41),"")</f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</row>
    <row r="42" spans="1:36" ht="16.5" customHeight="1">
      <c r="A42" s="1">
        <f>A41+1</f>
        <v>26</v>
      </c>
      <c r="B42" s="16">
        <f>IF(D42&lt;&gt;"",B41,"")</f>
        <v>41531</v>
      </c>
      <c r="C42" s="16" t="str">
        <f>IF(D42&lt;&gt;"",C41,"")</f>
        <v>Cottbus</v>
      </c>
      <c r="D42" s="17" t="s">
        <v>100</v>
      </c>
      <c r="E42" s="17" t="s">
        <v>74</v>
      </c>
      <c r="F42" s="18" t="str">
        <f>IF(D42&lt;&gt;"",F41,"")</f>
        <v>Luftschiffhafen</v>
      </c>
      <c r="G42" s="19">
        <f>IF(SUM(I42:T42)&gt;0,SUM(I42:T42),"")</f>
      </c>
      <c r="H42" s="19">
        <f>IF(SUM(U42:AJ42)&gt;0,SUM(U42,V42,W42,X42,Y42,AA42,AB42,AC42,AD42,AE42,AG42,AI42),"")</f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</row>
    <row r="43" spans="1:36" ht="16.5" customHeight="1">
      <c r="A43" s="1">
        <f>A42+1</f>
        <v>27</v>
      </c>
      <c r="B43" s="16">
        <f>IF(D43&lt;&gt;"",B42,"")</f>
        <v>41531</v>
      </c>
      <c r="C43" s="16" t="str">
        <f>IF(D43&lt;&gt;"",C42,"")</f>
        <v>Cottbus</v>
      </c>
      <c r="D43" s="17" t="s">
        <v>101</v>
      </c>
      <c r="E43" s="17" t="s">
        <v>102</v>
      </c>
      <c r="F43" s="18" t="str">
        <f>IF(D43&lt;&gt;"",F42,"")</f>
        <v>Luftschiffhafen</v>
      </c>
      <c r="G43" s="19">
        <f>IF(SUM(I43:T43)&gt;0,SUM(I43:T43),"")</f>
        <v>41.5</v>
      </c>
      <c r="H43" s="19">
        <f>IF(SUM(U43:AJ43)&gt;0,SUM(U43,V43,W43,X43,Y43,AA43,AB43,AC43,AD43,AE43,AG43,AI43),"")</f>
        <v>105</v>
      </c>
      <c r="I43" s="20">
        <v>3</v>
      </c>
      <c r="J43" s="20">
        <v>4</v>
      </c>
      <c r="K43" s="20">
        <v>3</v>
      </c>
      <c r="L43" s="20">
        <v>3</v>
      </c>
      <c r="M43" s="20">
        <v>3.5</v>
      </c>
      <c r="N43" s="20">
        <v>2.5</v>
      </c>
      <c r="O43" s="20">
        <v>4</v>
      </c>
      <c r="P43" s="20">
        <v>4</v>
      </c>
      <c r="Q43" s="20">
        <v>3</v>
      </c>
      <c r="R43" s="20">
        <v>2.5</v>
      </c>
      <c r="S43" s="20">
        <v>4</v>
      </c>
      <c r="T43" s="20">
        <v>5</v>
      </c>
      <c r="U43" s="20">
        <v>10</v>
      </c>
      <c r="V43" s="20">
        <v>6</v>
      </c>
      <c r="W43" s="20">
        <v>7</v>
      </c>
      <c r="X43" s="20">
        <v>10</v>
      </c>
      <c r="Y43" s="20">
        <v>5</v>
      </c>
      <c r="Z43" s="20" t="s">
        <v>107</v>
      </c>
      <c r="AA43" s="20">
        <v>7</v>
      </c>
      <c r="AB43" s="20">
        <v>10</v>
      </c>
      <c r="AC43" s="20">
        <v>10</v>
      </c>
      <c r="AD43" s="20">
        <v>10</v>
      </c>
      <c r="AE43" s="20">
        <v>10</v>
      </c>
      <c r="AF43" s="20">
        <v>4.9</v>
      </c>
      <c r="AG43" s="20">
        <v>10</v>
      </c>
      <c r="AH43" s="20">
        <v>30</v>
      </c>
      <c r="AI43" s="20">
        <v>10</v>
      </c>
      <c r="AJ43" s="20">
        <v>20</v>
      </c>
    </row>
    <row r="44" spans="1:36" ht="16.5" customHeight="1">
      <c r="A44" s="1">
        <f>A43+1</f>
        <v>28</v>
      </c>
      <c r="B44" s="22">
        <f>IF(D44&lt;&gt;"",B43,"")</f>
      </c>
      <c r="C44" s="22">
        <f>IF(D44&lt;&gt;"",C43,"")</f>
      </c>
      <c r="D44" s="23"/>
      <c r="E44" s="23"/>
      <c r="F44" s="24">
        <f>IF(D44&lt;&gt;"",F43,"")</f>
      </c>
      <c r="G44" s="25">
        <f>IF(SUM(I44:T44)&gt;0,SUM(I44:T44),"")</f>
      </c>
      <c r="H44" s="25">
        <f>IF(SUM(U44:AJ44)&gt;0,SUM(U44,V44,W44,X44,Y44,AA44,AB44,AC44,AD44,AE44,AG44,AI44),"")</f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7"/>
      <c r="AG44" s="26"/>
      <c r="AH44" s="26"/>
      <c r="AI44" s="26"/>
      <c r="AJ44" s="26"/>
    </row>
    <row r="45" spans="1:36" ht="16.5" customHeight="1">
      <c r="A45" s="1">
        <f>A39+1</f>
        <v>7</v>
      </c>
      <c r="B45" s="28">
        <f>IF(D41&lt;&gt;"",B41,"")</f>
        <v>41531</v>
      </c>
      <c r="C45" s="28" t="str">
        <f>IF(D41&lt;&gt;"",C41,"")</f>
        <v>Cottbus</v>
      </c>
      <c r="D45" s="5"/>
      <c r="E45" s="5"/>
      <c r="F45" s="5" t="str">
        <f>IF(D41&lt;&gt;"",F41,"")</f>
        <v>Luftschiffhafen</v>
      </c>
      <c r="G45" s="29">
        <f>IF(SUM(I45:T45)&gt;0,SUM(I45:T45),"")</f>
        <v>41.5</v>
      </c>
      <c r="H45" s="29">
        <f>IF(SUM(U45:AJ45)&gt;0,SUM(U45:AJ45),"")</f>
        <v>105</v>
      </c>
      <c r="I45" s="30">
        <f aca="true" t="shared" si="6" ref="I45:Y45">IF(SUM(I41:I44)&gt;0,IF(COUNTA(I41:I44)&gt;2,LARGE(I41:I44,1)+LARGE(I41:I44,2),SUM(I41:I44)),"")</f>
        <v>3</v>
      </c>
      <c r="J45" s="30">
        <f t="shared" si="6"/>
        <v>4</v>
      </c>
      <c r="K45" s="30">
        <f t="shared" si="6"/>
        <v>3</v>
      </c>
      <c r="L45" s="30">
        <f t="shared" si="6"/>
        <v>3</v>
      </c>
      <c r="M45" s="30">
        <f t="shared" si="6"/>
        <v>3.5</v>
      </c>
      <c r="N45" s="30">
        <f t="shared" si="6"/>
        <v>2.5</v>
      </c>
      <c r="O45" s="30">
        <f t="shared" si="6"/>
        <v>4</v>
      </c>
      <c r="P45" s="30">
        <f t="shared" si="6"/>
        <v>4</v>
      </c>
      <c r="Q45" s="30">
        <f t="shared" si="6"/>
        <v>3</v>
      </c>
      <c r="R45" s="30">
        <f t="shared" si="6"/>
        <v>2.5</v>
      </c>
      <c r="S45" s="30">
        <f t="shared" si="6"/>
        <v>4</v>
      </c>
      <c r="T45" s="30">
        <f t="shared" si="6"/>
        <v>5</v>
      </c>
      <c r="U45" s="30">
        <f t="shared" si="6"/>
        <v>10</v>
      </c>
      <c r="V45" s="30">
        <f t="shared" si="6"/>
        <v>6</v>
      </c>
      <c r="W45" s="30">
        <f t="shared" si="6"/>
        <v>7</v>
      </c>
      <c r="X45" s="30">
        <f t="shared" si="6"/>
        <v>10</v>
      </c>
      <c r="Y45" s="30">
        <f t="shared" si="6"/>
        <v>5</v>
      </c>
      <c r="Z45" s="30"/>
      <c r="AA45" s="30">
        <f>IF(SUM(AA41:AA44)&gt;0,IF(COUNTA(AA41:AA44)&gt;2,LARGE(AA41:AA44,1)+LARGE(AA41:AA44,2),SUM(AA41:AA44)),"")</f>
        <v>7</v>
      </c>
      <c r="AB45" s="30">
        <f>IF(SUM(AB41:AB44)&gt;0,IF(COUNTA(AB41:AB44)&gt;2,LARGE(AB41:AB44,1)+LARGE(AB41:AB44,2),SUM(AB41:AB44)),"")</f>
        <v>10</v>
      </c>
      <c r="AC45" s="30">
        <f>IF(SUM(AC41:AC44)&gt;0,IF(COUNTA(AC41:AC44)&gt;2,LARGE(AC41:AC44,1)+LARGE(AC41:AC44,2),SUM(AC41:AC44)),"")</f>
        <v>10</v>
      </c>
      <c r="AD45" s="30">
        <f>IF(SUM(AD41:AD44)&gt;0,IF(COUNTA(AD41:AD44)&gt;2,LARGE(AD41:AD44,1)+LARGE(AD41:AD44,2),SUM(AD41:AD44)),"")</f>
        <v>10</v>
      </c>
      <c r="AE45" s="30">
        <f>IF(SUM(AE41:AE44)&gt;0,IF(COUNTA(AE41:AE44)&gt;2,LARGE(AE41:AE44,1)+LARGE(AE41:AE44,2),SUM(AE41:AE44)),"")</f>
        <v>10</v>
      </c>
      <c r="AF45" s="31"/>
      <c r="AG45" s="30">
        <f>IF(SUM(AG41:AG44)&gt;0,IF(COUNTA(AG41:AG44)&gt;2,LARGE(AG41:AG44,1)+LARGE(AG41:AG44,2),SUM(AG41:AG44)),"")</f>
        <v>10</v>
      </c>
      <c r="AH45" s="30"/>
      <c r="AI45" s="30">
        <f>IF(SUM(AI41:AI44)&gt;0,IF(COUNTA(AI41:AI44)&gt;2,LARGE(AI41:AI44,1)+LARGE(AI41:AI44,2),SUM(AI41:AI44)),"")</f>
        <v>10</v>
      </c>
      <c r="AJ45" s="30"/>
    </row>
    <row r="46" spans="2:36" ht="2.25" customHeight="1">
      <c r="B46" s="10"/>
      <c r="C46" s="10"/>
      <c r="D46" s="10"/>
      <c r="E46" s="10"/>
      <c r="F46" s="10"/>
      <c r="G46" s="10"/>
      <c r="H46" s="10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3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4"/>
      <c r="AG46" s="32"/>
      <c r="AH46" s="32"/>
      <c r="AI46" s="32"/>
      <c r="AJ46" s="32"/>
    </row>
    <row r="47" spans="1:36" ht="16.5" customHeight="1">
      <c r="A47" s="1">
        <f>A44+1</f>
        <v>29</v>
      </c>
      <c r="B47" s="11">
        <v>41531</v>
      </c>
      <c r="C47" s="12" t="s">
        <v>64</v>
      </c>
      <c r="D47" s="12" t="s">
        <v>96</v>
      </c>
      <c r="E47" s="12" t="s">
        <v>80</v>
      </c>
      <c r="F47" s="45" t="s">
        <v>104</v>
      </c>
      <c r="G47" s="13">
        <f>IF(SUM(I47:T47)&gt;0,SUM(I47:T47),"")</f>
      </c>
      <c r="H47" s="13">
        <f>IF(SUM(U47:AJ47)&gt;0,SUM(U47,V47,W47,X47,Y47,AA47,AB47,AC47,AD47,AE47,AG47,AI47),"")</f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5">
        <v>0</v>
      </c>
      <c r="AG47" s="14">
        <v>0</v>
      </c>
      <c r="AH47" s="14">
        <v>0</v>
      </c>
      <c r="AI47" s="14">
        <v>0</v>
      </c>
      <c r="AJ47" s="14">
        <v>0</v>
      </c>
    </row>
    <row r="48" spans="1:36" ht="16.5" customHeight="1">
      <c r="A48" s="1">
        <f>A47+1</f>
        <v>30</v>
      </c>
      <c r="B48" s="16">
        <f>IF(D48&lt;&gt;"",B47,"")</f>
      </c>
      <c r="C48" s="16">
        <f>IF(D48&lt;&gt;"",C47,"")</f>
      </c>
      <c r="D48" s="17"/>
      <c r="E48" s="17"/>
      <c r="F48" s="18">
        <f>IF(D48&lt;&gt;"",F47,"")</f>
      </c>
      <c r="G48" s="19">
        <f>IF(SUM(I48:T48)&gt;0,SUM(I48:T48),"")</f>
      </c>
      <c r="H48" s="19">
        <f>IF(SUM(U48:AJ48)&gt;0,SUM(U48,V48,W48,X48,Y48,AA48,AB48,AC48,AD48,AE48,AG48,AI48),"")</f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0"/>
      <c r="AH48" s="20"/>
      <c r="AI48" s="20"/>
      <c r="AJ48" s="20"/>
    </row>
    <row r="49" spans="1:36" ht="16.5" customHeight="1">
      <c r="A49" s="1">
        <f>A48+1</f>
        <v>31</v>
      </c>
      <c r="B49" s="16">
        <f>IF(D49&lt;&gt;"",B48,"")</f>
      </c>
      <c r="C49" s="16">
        <f>IF(D49&lt;&gt;"",C48,"")</f>
      </c>
      <c r="D49" s="17"/>
      <c r="E49" s="17"/>
      <c r="F49" s="18">
        <f>IF(D49&lt;&gt;"",F48,"")</f>
      </c>
      <c r="G49" s="19">
        <f>IF(SUM(I49:T49)&gt;0,SUM(I49:T49),"")</f>
      </c>
      <c r="H49" s="19">
        <f>IF(SUM(U49:AJ49)&gt;0,SUM(U49,V49,W49,X49,Y49,AA49,AB49,AC49,AD49,AE49,AG49,AI49),"")</f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0"/>
      <c r="AH49" s="20"/>
      <c r="AI49" s="20"/>
      <c r="AJ49" s="20"/>
    </row>
    <row r="50" spans="1:36" ht="16.5" customHeight="1">
      <c r="A50" s="1">
        <f>A49+1</f>
        <v>32</v>
      </c>
      <c r="B50" s="22">
        <f>IF(D50&lt;&gt;"",B49,"")</f>
      </c>
      <c r="C50" s="22">
        <f>IF(D50&lt;&gt;"",C49,"")</f>
      </c>
      <c r="D50" s="23"/>
      <c r="E50" s="23"/>
      <c r="F50" s="24">
        <f>IF(D50&lt;&gt;"",F49,"")</f>
      </c>
      <c r="G50" s="25">
        <f>IF(SUM(I50:T50)&gt;0,SUM(I50:T50),"")</f>
      </c>
      <c r="H50" s="25">
        <f>IF(SUM(U50:AJ50)&gt;0,SUM(U50,V50,W50,X50,Y50,AA50,AB50,AC50,AD50,AE50,AG50,AI50),"")</f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/>
      <c r="AG50" s="26"/>
      <c r="AH50" s="26"/>
      <c r="AI50" s="26"/>
      <c r="AJ50" s="26"/>
    </row>
    <row r="51" spans="1:36" ht="16.5" customHeight="1">
      <c r="A51" s="1">
        <f>A45+1</f>
        <v>8</v>
      </c>
      <c r="B51" s="28">
        <f>IF(D47&lt;&gt;"",B47,"")</f>
        <v>41531</v>
      </c>
      <c r="C51" s="28" t="str">
        <f>IF(D47&lt;&gt;"",C47,"")</f>
        <v>Cottbus</v>
      </c>
      <c r="D51" s="5"/>
      <c r="E51" s="5"/>
      <c r="F51" s="5" t="str">
        <f>IF(D47&lt;&gt;"",F47,"")</f>
        <v>TTS Strausberg</v>
      </c>
      <c r="G51" s="29">
        <f>IF(SUM(I51:T51)&gt;0,SUM(I51:T51),"")</f>
      </c>
      <c r="H51" s="29">
        <f>IF(SUM(U51:AJ51)&gt;0,SUM(U51:AJ51),"")</f>
      </c>
      <c r="I51" s="30">
        <f aca="true" t="shared" si="7" ref="I51:Y51">IF(SUM(I47:I50)&gt;0,IF(COUNTA(I47:I50)&gt;2,LARGE(I47:I50,1)+LARGE(I47:I50,2),SUM(I47:I50)),"")</f>
      </c>
      <c r="J51" s="30">
        <f t="shared" si="7"/>
      </c>
      <c r="K51" s="30">
        <f t="shared" si="7"/>
      </c>
      <c r="L51" s="30">
        <f t="shared" si="7"/>
      </c>
      <c r="M51" s="30">
        <f t="shared" si="7"/>
      </c>
      <c r="N51" s="30">
        <f t="shared" si="7"/>
      </c>
      <c r="O51" s="30">
        <f t="shared" si="7"/>
      </c>
      <c r="P51" s="30">
        <f t="shared" si="7"/>
      </c>
      <c r="Q51" s="30">
        <f t="shared" si="7"/>
      </c>
      <c r="R51" s="30">
        <f t="shared" si="7"/>
      </c>
      <c r="S51" s="30">
        <f t="shared" si="7"/>
      </c>
      <c r="T51" s="30">
        <f t="shared" si="7"/>
      </c>
      <c r="U51" s="30">
        <f t="shared" si="7"/>
      </c>
      <c r="V51" s="30">
        <f t="shared" si="7"/>
      </c>
      <c r="W51" s="30">
        <f t="shared" si="7"/>
      </c>
      <c r="X51" s="30">
        <f t="shared" si="7"/>
      </c>
      <c r="Y51" s="30">
        <f t="shared" si="7"/>
      </c>
      <c r="Z51" s="30"/>
      <c r="AA51" s="30">
        <f>IF(SUM(AA47:AA50)&gt;0,IF(COUNTA(AA47:AA50)&gt;2,LARGE(AA47:AA50,1)+LARGE(AA47:AA50,2),SUM(AA47:AA50)),"")</f>
      </c>
      <c r="AB51" s="30">
        <f>IF(SUM(AB47:AB50)&gt;0,IF(COUNTA(AB47:AB50)&gt;2,LARGE(AB47:AB50,1)+LARGE(AB47:AB50,2),SUM(AB47:AB50)),"")</f>
      </c>
      <c r="AC51" s="30">
        <f>IF(SUM(AC47:AC50)&gt;0,IF(COUNTA(AC47:AC50)&gt;2,LARGE(AC47:AC50,1)+LARGE(AC47:AC50,2),SUM(AC47:AC50)),"")</f>
      </c>
      <c r="AD51" s="30">
        <f>IF(SUM(AD47:AD50)&gt;0,IF(COUNTA(AD47:AD50)&gt;2,LARGE(AD47:AD50,1)+LARGE(AD47:AD50,2),SUM(AD47:AD50)),"")</f>
      </c>
      <c r="AE51" s="30">
        <f>IF(SUM(AE47:AE50)&gt;0,IF(COUNTA(AE47:AE50)&gt;2,LARGE(AE47:AE50,1)+LARGE(AE47:AE50,2),SUM(AE47:AE50)),"")</f>
      </c>
      <c r="AF51" s="31"/>
      <c r="AG51" s="30">
        <f>IF(SUM(AG47:AG50)&gt;0,IF(COUNTA(AG47:AG50)&gt;2,LARGE(AG47:AG50,1)+LARGE(AG47:AG50,2),SUM(AG47:AG50)),"")</f>
      </c>
      <c r="AH51" s="30"/>
      <c r="AI51" s="30">
        <f>IF(SUM(AI47:AI50)&gt;0,IF(COUNTA(AI47:AI50)&gt;2,LARGE(AI47:AI50,1)+LARGE(AI47:AI50,2),SUM(AI47:AI50)),"")</f>
      </c>
      <c r="AJ51" s="30"/>
    </row>
    <row r="52" spans="2:36" ht="2.25" customHeight="1">
      <c r="B52" s="10"/>
      <c r="C52" s="10"/>
      <c r="D52" s="10"/>
      <c r="E52" s="10"/>
      <c r="F52" s="10"/>
      <c r="G52" s="10"/>
      <c r="H52" s="1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3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4"/>
      <c r="AG52" s="32"/>
      <c r="AH52" s="32"/>
      <c r="AI52" s="32"/>
      <c r="AJ52" s="32"/>
    </row>
    <row r="53" spans="1:36" ht="16.5" customHeight="1">
      <c r="A53" s="1">
        <f>A50+1</f>
        <v>33</v>
      </c>
      <c r="B53" s="11"/>
      <c r="C53" s="12"/>
      <c r="D53" s="12"/>
      <c r="E53" s="12"/>
      <c r="F53" s="12"/>
      <c r="G53" s="13">
        <f>IF(SUM(I53:T53)&gt;0,SUM(I53:T53),"")</f>
      </c>
      <c r="H53" s="13">
        <f>IF(SUM(U53:AJ53)&gt;0,SUM(U53,V53,W53,X53,Y53,AA53,AB53,AC53,AD53,AE53,AG53,AI53),"")</f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5"/>
      <c r="AG53" s="14"/>
      <c r="AH53" s="14"/>
      <c r="AI53" s="14"/>
      <c r="AJ53" s="14"/>
    </row>
    <row r="54" spans="1:36" ht="16.5" customHeight="1">
      <c r="A54" s="1">
        <f>A53+1</f>
        <v>34</v>
      </c>
      <c r="B54" s="16">
        <f>IF(D54&lt;&gt;"",B53,"")</f>
      </c>
      <c r="C54" s="16">
        <f>IF(D54&lt;&gt;"",C53,"")</f>
      </c>
      <c r="D54" s="17"/>
      <c r="E54" s="17"/>
      <c r="F54" s="18">
        <f>IF(D54&lt;&gt;"",F53,"")</f>
      </c>
      <c r="G54" s="19">
        <f>IF(SUM(I54:T54)&gt;0,SUM(I54:T54),"")</f>
      </c>
      <c r="H54" s="19">
        <f>IF(SUM(U54:AJ54)&gt;0,SUM(U54,V54,W54,X54,Y54,AA54,AB54,AC54,AD54,AE54,AG54,AI54),"")</f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0"/>
      <c r="AH54" s="20"/>
      <c r="AI54" s="20"/>
      <c r="AJ54" s="20"/>
    </row>
    <row r="55" spans="1:36" ht="16.5" customHeight="1">
      <c r="A55" s="1">
        <f>A54+1</f>
        <v>35</v>
      </c>
      <c r="B55" s="16">
        <f>IF(D55&lt;&gt;"",B54,"")</f>
      </c>
      <c r="C55" s="16">
        <f>IF(D55&lt;&gt;"",C54,"")</f>
      </c>
      <c r="D55" s="17"/>
      <c r="E55" s="17"/>
      <c r="F55" s="18">
        <f>IF(D55&lt;&gt;"",F54,"")</f>
      </c>
      <c r="G55" s="19">
        <f>IF(SUM(I55:T55)&gt;0,SUM(I55:T55),"")</f>
      </c>
      <c r="H55" s="19">
        <f>IF(SUM(U55:AJ55)&gt;0,SUM(U55,V55,W55,X55,Y55,AA55,AB55,AC55,AD55,AE55,AG55,AI55),"")</f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0"/>
      <c r="AH55" s="20"/>
      <c r="AI55" s="20"/>
      <c r="AJ55" s="20"/>
    </row>
    <row r="56" spans="1:36" ht="16.5" customHeight="1">
      <c r="A56" s="1">
        <f>A55+1</f>
        <v>36</v>
      </c>
      <c r="B56" s="22">
        <f>IF(D56&lt;&gt;"",B55,"")</f>
      </c>
      <c r="C56" s="22">
        <f>IF(D56&lt;&gt;"",C55,"")</f>
      </c>
      <c r="D56" s="23"/>
      <c r="E56" s="23"/>
      <c r="F56" s="24">
        <f>IF(D56&lt;&gt;"",F55,"")</f>
      </c>
      <c r="G56" s="25">
        <f>IF(SUM(I56:T56)&gt;0,SUM(I56:T56),"")</f>
      </c>
      <c r="H56" s="25">
        <f>IF(SUM(U56:AJ56)&gt;0,SUM(U56,V56,W56,X56,Y56,AA56,AB56,AC56,AD56,AE56,AG56,AI56),"")</f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7"/>
      <c r="AG56" s="26"/>
      <c r="AH56" s="26"/>
      <c r="AI56" s="26"/>
      <c r="AJ56" s="26"/>
    </row>
    <row r="57" spans="1:36" ht="16.5" customHeight="1">
      <c r="A57" s="1">
        <f>A51+1</f>
        <v>9</v>
      </c>
      <c r="B57" s="28">
        <f>IF(D53&lt;&gt;"",B53,"")</f>
      </c>
      <c r="C57" s="28">
        <f>IF(D53&lt;&gt;"",C53,"")</f>
      </c>
      <c r="D57" s="5"/>
      <c r="E57" s="5"/>
      <c r="F57" s="5">
        <f>IF(D53&lt;&gt;"",F53,"")</f>
      </c>
      <c r="G57" s="29">
        <f>IF(SUM(I57:T57)&gt;0,SUM(I57:T57),"")</f>
      </c>
      <c r="H57" s="29">
        <f>IF(SUM(U57:AJ57)&gt;0,SUM(U57:AJ57),"")</f>
      </c>
      <c r="I57" s="30">
        <f aca="true" t="shared" si="8" ref="I57:Y57">IF(SUM(I53:I56)&gt;0,IF(COUNTA(I53:I56)&gt;2,LARGE(I53:I56,1)+LARGE(I53:I56,2),SUM(I53:I56)),"")</f>
      </c>
      <c r="J57" s="30">
        <f t="shared" si="8"/>
      </c>
      <c r="K57" s="30">
        <f t="shared" si="8"/>
      </c>
      <c r="L57" s="30">
        <f t="shared" si="8"/>
      </c>
      <c r="M57" s="30">
        <f t="shared" si="8"/>
      </c>
      <c r="N57" s="30">
        <f t="shared" si="8"/>
      </c>
      <c r="O57" s="30">
        <f t="shared" si="8"/>
      </c>
      <c r="P57" s="30">
        <f t="shared" si="8"/>
      </c>
      <c r="Q57" s="30">
        <f t="shared" si="8"/>
      </c>
      <c r="R57" s="30">
        <f t="shared" si="8"/>
      </c>
      <c r="S57" s="30">
        <f t="shared" si="8"/>
      </c>
      <c r="T57" s="30">
        <f t="shared" si="8"/>
      </c>
      <c r="U57" s="30">
        <f t="shared" si="8"/>
      </c>
      <c r="V57" s="30">
        <f t="shared" si="8"/>
      </c>
      <c r="W57" s="30">
        <f t="shared" si="8"/>
      </c>
      <c r="X57" s="30">
        <f t="shared" si="8"/>
      </c>
      <c r="Y57" s="30">
        <f t="shared" si="8"/>
      </c>
      <c r="Z57" s="30"/>
      <c r="AA57" s="30">
        <f>IF(SUM(AA53:AA56)&gt;0,IF(COUNTA(AA53:AA56)&gt;2,LARGE(AA53:AA56,1)+LARGE(AA53:AA56,2),SUM(AA53:AA56)),"")</f>
      </c>
      <c r="AB57" s="30">
        <f>IF(SUM(AB53:AB56)&gt;0,IF(COUNTA(AB53:AB56)&gt;2,LARGE(AB53:AB56,1)+LARGE(AB53:AB56,2),SUM(AB53:AB56)),"")</f>
      </c>
      <c r="AC57" s="30">
        <f>IF(SUM(AC53:AC56)&gt;0,IF(COUNTA(AC53:AC56)&gt;2,LARGE(AC53:AC56,1)+LARGE(AC53:AC56,2),SUM(AC53:AC56)),"")</f>
      </c>
      <c r="AD57" s="30">
        <f>IF(SUM(AD53:AD56)&gt;0,IF(COUNTA(AD53:AD56)&gt;2,LARGE(AD53:AD56,1)+LARGE(AD53:AD56,2),SUM(AD53:AD56)),"")</f>
      </c>
      <c r="AE57" s="30">
        <f>IF(SUM(AE53:AE56)&gt;0,IF(COUNTA(AE53:AE56)&gt;2,LARGE(AE53:AE56,1)+LARGE(AE53:AE56,2),SUM(AE53:AE56)),"")</f>
      </c>
      <c r="AF57" s="31"/>
      <c r="AG57" s="30">
        <f>IF(SUM(AG53:AG56)&gt;0,IF(COUNTA(AG53:AG56)&gt;2,LARGE(AG53:AG56,1)+LARGE(AG53:AG56,2),SUM(AG53:AG56)),"")</f>
      </c>
      <c r="AH57" s="30"/>
      <c r="AI57" s="30">
        <f>IF(SUM(AI53:AI56)&gt;0,IF(COUNTA(AI53:AI56)&gt;2,LARGE(AI53:AI56,1)+LARGE(AI53:AI56,2),SUM(AI53:AI56)),"")</f>
      </c>
      <c r="AJ57" s="30"/>
    </row>
    <row r="58" spans="2:6" ht="2.25" customHeight="1">
      <c r="B58" s="10"/>
      <c r="C58" s="10"/>
      <c r="D58" s="10"/>
      <c r="E58" s="10"/>
      <c r="F58" s="10"/>
    </row>
    <row r="59" spans="1:36" ht="16.5" customHeight="1">
      <c r="A59" s="1">
        <f>A56+1</f>
        <v>37</v>
      </c>
      <c r="B59" s="11"/>
      <c r="C59" s="12"/>
      <c r="D59" s="12"/>
      <c r="E59" s="12"/>
      <c r="F59" s="12"/>
      <c r="G59" s="13">
        <f>IF(SUM(I59:T59)&gt;0,SUM(I59:T59),"")</f>
      </c>
      <c r="H59" s="13">
        <f>IF(SUM(U59:AJ59)&gt;0,SUM(U59,V59,W59,X59,Y59,AA59,AB59,AC59,AD59,AE59,AG59,AI59),"")</f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4"/>
      <c r="AH59" s="14"/>
      <c r="AI59" s="14"/>
      <c r="AJ59" s="14"/>
    </row>
    <row r="60" spans="1:36" ht="16.5" customHeight="1">
      <c r="A60" s="1">
        <f>A59+1</f>
        <v>38</v>
      </c>
      <c r="B60" s="16">
        <f>IF(D60&lt;&gt;"",B59,"")</f>
      </c>
      <c r="C60" s="16">
        <f>IF(D60&lt;&gt;"",C59,"")</f>
      </c>
      <c r="D60" s="17"/>
      <c r="E60" s="17"/>
      <c r="F60" s="18">
        <f>IF(D60&lt;&gt;"",F59,"")</f>
      </c>
      <c r="G60" s="19">
        <f>IF(SUM(I60:T60)&gt;0,SUM(I60:T60),"")</f>
      </c>
      <c r="H60" s="19">
        <f>IF(SUM(U60:AJ60)&gt;0,SUM(U60,V60,W60,X60,Y60,AA60,AB60,AC60,AD60,AE60,AG60,AI60),"")</f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0"/>
      <c r="AH60" s="20"/>
      <c r="AI60" s="20"/>
      <c r="AJ60" s="20"/>
    </row>
    <row r="61" spans="1:36" ht="16.5" customHeight="1">
      <c r="A61" s="1">
        <f>A60+1</f>
        <v>39</v>
      </c>
      <c r="B61" s="16">
        <f>IF(D61&lt;&gt;"",B60,"")</f>
      </c>
      <c r="C61" s="16">
        <f>IF(D61&lt;&gt;"",C60,"")</f>
      </c>
      <c r="D61" s="17"/>
      <c r="E61" s="17"/>
      <c r="F61" s="18">
        <f>IF(D61&lt;&gt;"",F60,"")</f>
      </c>
      <c r="G61" s="19">
        <f>IF(SUM(I61:T61)&gt;0,SUM(I61:T61),"")</f>
      </c>
      <c r="H61" s="19">
        <f>IF(SUM(U61:AJ61)&gt;0,SUM(U61,V61,W61,X61,Y61,AA61,AB61,AC61,AD61,AE61,AG61,AI61),"")</f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0"/>
      <c r="AH61" s="20"/>
      <c r="AI61" s="20"/>
      <c r="AJ61" s="20"/>
    </row>
    <row r="62" spans="1:36" ht="16.5" customHeight="1">
      <c r="A62" s="1">
        <f>A61+1</f>
        <v>40</v>
      </c>
      <c r="B62" s="22">
        <f>IF(D62&lt;&gt;"",B61,"")</f>
      </c>
      <c r="C62" s="22">
        <f>IF(D62&lt;&gt;"",C61,"")</f>
      </c>
      <c r="D62" s="23"/>
      <c r="E62" s="23"/>
      <c r="F62" s="24">
        <f>IF(D62&lt;&gt;"",F61,"")</f>
      </c>
      <c r="G62" s="25">
        <f>IF(SUM(I62:T62)&gt;0,SUM(I62:T62),"")</f>
      </c>
      <c r="H62" s="25">
        <f>IF(SUM(U62:AJ62)&gt;0,SUM(U62,V62,W62,X62,Y62,AA62,AB62,AC62,AD62,AE62,AG62,AI62),"")</f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7"/>
      <c r="AG62" s="26"/>
      <c r="AH62" s="26"/>
      <c r="AI62" s="26"/>
      <c r="AJ62" s="26"/>
    </row>
    <row r="63" spans="1:36" ht="16.5" customHeight="1">
      <c r="A63" s="1">
        <f>A57+1</f>
        <v>10</v>
      </c>
      <c r="B63" s="28">
        <f>IF(D59&lt;&gt;"",B59,"")</f>
      </c>
      <c r="C63" s="28">
        <f>IF(D59&lt;&gt;"",C59,"")</f>
      </c>
      <c r="D63" s="5"/>
      <c r="E63" s="5"/>
      <c r="F63" s="5">
        <f>IF(D59&lt;&gt;"",F59,"")</f>
      </c>
      <c r="G63" s="29">
        <f>IF(SUM(I63:T63)&gt;0,SUM(I63:T63),"")</f>
      </c>
      <c r="H63" s="29">
        <f>IF(SUM(U63:AJ63)&gt;0,SUM(U63:AJ63),"")</f>
      </c>
      <c r="I63" s="30">
        <f aca="true" t="shared" si="9" ref="I63:Y63">IF(SUM(I59:I62)&gt;0,IF(COUNTA(I59:I62)&gt;2,LARGE(I59:I62,1)+LARGE(I59:I62,2),SUM(I59:I62)),"")</f>
      </c>
      <c r="J63" s="30">
        <f t="shared" si="9"/>
      </c>
      <c r="K63" s="30">
        <f t="shared" si="9"/>
      </c>
      <c r="L63" s="30">
        <f t="shared" si="9"/>
      </c>
      <c r="M63" s="30">
        <f t="shared" si="9"/>
      </c>
      <c r="N63" s="30">
        <f t="shared" si="9"/>
      </c>
      <c r="O63" s="30">
        <f t="shared" si="9"/>
      </c>
      <c r="P63" s="30">
        <f t="shared" si="9"/>
      </c>
      <c r="Q63" s="30">
        <f t="shared" si="9"/>
      </c>
      <c r="R63" s="30">
        <f t="shared" si="9"/>
      </c>
      <c r="S63" s="30">
        <f t="shared" si="9"/>
      </c>
      <c r="T63" s="30">
        <f t="shared" si="9"/>
      </c>
      <c r="U63" s="30">
        <f t="shared" si="9"/>
      </c>
      <c r="V63" s="30">
        <f t="shared" si="9"/>
      </c>
      <c r="W63" s="30">
        <f t="shared" si="9"/>
      </c>
      <c r="X63" s="30">
        <f t="shared" si="9"/>
      </c>
      <c r="Y63" s="30">
        <f t="shared" si="9"/>
      </c>
      <c r="Z63" s="30"/>
      <c r="AA63" s="30">
        <f>IF(SUM(AA59:AA62)&gt;0,IF(COUNTA(AA59:AA62)&gt;2,LARGE(AA59:AA62,1)+LARGE(AA59:AA62,2),SUM(AA59:AA62)),"")</f>
      </c>
      <c r="AB63" s="30">
        <f>IF(SUM(AB59:AB62)&gt;0,IF(COUNTA(AB59:AB62)&gt;2,LARGE(AB59:AB62,1)+LARGE(AB59:AB62,2),SUM(AB59:AB62)),"")</f>
      </c>
      <c r="AC63" s="30">
        <f>IF(SUM(AC59:AC62)&gt;0,IF(COUNTA(AC59:AC62)&gt;2,LARGE(AC59:AC62,1)+LARGE(AC59:AC62,2),SUM(AC59:AC62)),"")</f>
      </c>
      <c r="AD63" s="30">
        <f>IF(SUM(AD59:AD62)&gt;0,IF(COUNTA(AD59:AD62)&gt;2,LARGE(AD59:AD62,1)+LARGE(AD59:AD62,2),SUM(AD59:AD62)),"")</f>
      </c>
      <c r="AE63" s="30">
        <f>IF(SUM(AE59:AE62)&gt;0,IF(COUNTA(AE59:AE62)&gt;2,LARGE(AE59:AE62,1)+LARGE(AE59:AE62,2),SUM(AE59:AE62)),"")</f>
      </c>
      <c r="AF63" s="31"/>
      <c r="AG63" s="30">
        <f>IF(SUM(AG59:AG62)&gt;0,IF(COUNTA(AG59:AG62)&gt;2,LARGE(AG59:AG62,1)+LARGE(AG59:AG62,2),SUM(AG59:AG62)),"")</f>
      </c>
      <c r="AH63" s="30"/>
      <c r="AI63" s="30">
        <f>IF(SUM(AI59:AI62)&gt;0,IF(COUNTA(AI59:AI62)&gt;2,LARGE(AI59:AI62,1)+LARGE(AI59:AI62,2),SUM(AI59:AI62)),"")</f>
      </c>
      <c r="AJ63" s="30"/>
    </row>
    <row r="64" spans="2:3" ht="2.25" customHeight="1">
      <c r="B64" s="10"/>
      <c r="C64" s="10"/>
    </row>
    <row r="65" spans="1:36" ht="16.5" customHeight="1">
      <c r="A65" s="1">
        <f>A62+1</f>
        <v>41</v>
      </c>
      <c r="B65" s="11"/>
      <c r="C65" s="12"/>
      <c r="D65" s="12"/>
      <c r="E65" s="12"/>
      <c r="F65" s="12"/>
      <c r="G65" s="13">
        <f>IF(SUM(I65:T65)&gt;0,SUM(I65:T65),"")</f>
      </c>
      <c r="H65" s="13">
        <f>IF(SUM(U65:AJ65)&gt;0,SUM(U65,V65,W65,X65,Y65,AA65,AB65,AC65,AD65,AE65,AG65,AI65),"")</f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5"/>
      <c r="AG65" s="14"/>
      <c r="AH65" s="14"/>
      <c r="AI65" s="14"/>
      <c r="AJ65" s="14"/>
    </row>
    <row r="66" spans="1:36" ht="16.5" customHeight="1">
      <c r="A66" s="1">
        <f>A65+1</f>
        <v>42</v>
      </c>
      <c r="B66" s="16">
        <f>IF(D66&lt;&gt;"",B65,"")</f>
      </c>
      <c r="C66" s="16">
        <f>IF(D66&lt;&gt;"",C65,"")</f>
      </c>
      <c r="D66" s="17"/>
      <c r="E66" s="17"/>
      <c r="F66" s="18">
        <f>IF(D66&lt;&gt;"",F65,"")</f>
      </c>
      <c r="G66" s="19">
        <f>IF(SUM(I66:T66)&gt;0,SUM(I66:T66),"")</f>
      </c>
      <c r="H66" s="19">
        <f>IF(SUM(U66:AJ66)&gt;0,SUM(U66,V66,W66,X66,Y66,AA66,AB66,AC66,AD66,AE66,AG66,AI66),"")</f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0"/>
      <c r="AH66" s="20"/>
      <c r="AI66" s="20"/>
      <c r="AJ66" s="20"/>
    </row>
    <row r="67" spans="1:36" ht="16.5" customHeight="1">
      <c r="A67" s="1">
        <f>A66+1</f>
        <v>43</v>
      </c>
      <c r="B67" s="16">
        <f>IF(D67&lt;&gt;"",B66,"")</f>
      </c>
      <c r="C67" s="16">
        <f>IF(D67&lt;&gt;"",C66,"")</f>
      </c>
      <c r="D67" s="17"/>
      <c r="E67" s="17"/>
      <c r="F67" s="18">
        <f>IF(D67&lt;&gt;"",F66,"")</f>
      </c>
      <c r="G67" s="19">
        <f>IF(SUM(I67:T67)&gt;0,SUM(I67:T67),"")</f>
      </c>
      <c r="H67" s="19">
        <f>IF(SUM(U67:AJ67)&gt;0,SUM(U67,V67,W67,X67,Y67,AA67,AB67,AC67,AD67,AE67,AG67,AI67),"")</f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0"/>
      <c r="AH67" s="20"/>
      <c r="AI67" s="20"/>
      <c r="AJ67" s="20"/>
    </row>
    <row r="68" spans="1:36" ht="16.5" customHeight="1">
      <c r="A68" s="1">
        <f>A67+1</f>
        <v>44</v>
      </c>
      <c r="B68" s="22">
        <f>IF(D68&lt;&gt;"",B67,"")</f>
      </c>
      <c r="C68" s="22">
        <f>IF(D68&lt;&gt;"",C67,"")</f>
      </c>
      <c r="D68" s="23"/>
      <c r="E68" s="23"/>
      <c r="F68" s="24">
        <f>IF(D68&lt;&gt;"",F67,"")</f>
      </c>
      <c r="G68" s="25">
        <f>IF(SUM(I68:T68)&gt;0,SUM(I68:T68),"")</f>
      </c>
      <c r="H68" s="25">
        <f>IF(SUM(U68:AJ68)&gt;0,SUM(U68,V68,W68,X68,Y68,AA68,AB68,AC68,AD68,AE68,AG68,AI68),"")</f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7"/>
      <c r="AG68" s="26"/>
      <c r="AH68" s="26"/>
      <c r="AI68" s="26"/>
      <c r="AJ68" s="26"/>
    </row>
    <row r="69" spans="1:36" ht="16.5" customHeight="1">
      <c r="A69" s="1">
        <f>A63+1</f>
        <v>11</v>
      </c>
      <c r="B69" s="28">
        <f>IF(D65&lt;&gt;"",B65,"")</f>
      </c>
      <c r="C69" s="28">
        <f>IF(D65&lt;&gt;"",C65,"")</f>
      </c>
      <c r="D69" s="5"/>
      <c r="E69" s="5"/>
      <c r="F69" s="5">
        <f>IF(D65&lt;&gt;"",F65,"")</f>
      </c>
      <c r="G69" s="29">
        <f>IF(SUM(I69:T69)&gt;0,SUM(I69:T69),"")</f>
      </c>
      <c r="H69" s="29">
        <f>IF(SUM(U69:AJ69)&gt;0,SUM(U69:AJ69),"")</f>
      </c>
      <c r="I69" s="30">
        <f aca="true" t="shared" si="10" ref="I69:Y69">IF(SUM(I65:I68)&gt;0,IF(COUNTA(I65:I68)&gt;2,LARGE(I65:I68,1)+LARGE(I65:I68,2),SUM(I65:I68)),"")</f>
      </c>
      <c r="J69" s="30">
        <f t="shared" si="10"/>
      </c>
      <c r="K69" s="30">
        <f t="shared" si="10"/>
      </c>
      <c r="L69" s="30">
        <f t="shared" si="10"/>
      </c>
      <c r="M69" s="30">
        <f t="shared" si="10"/>
      </c>
      <c r="N69" s="30">
        <f t="shared" si="10"/>
      </c>
      <c r="O69" s="30">
        <f t="shared" si="10"/>
      </c>
      <c r="P69" s="30">
        <f t="shared" si="10"/>
      </c>
      <c r="Q69" s="30">
        <f t="shared" si="10"/>
      </c>
      <c r="R69" s="30">
        <f t="shared" si="10"/>
      </c>
      <c r="S69" s="30">
        <f t="shared" si="10"/>
      </c>
      <c r="T69" s="30">
        <f t="shared" si="10"/>
      </c>
      <c r="U69" s="30">
        <f t="shared" si="10"/>
      </c>
      <c r="V69" s="30">
        <f t="shared" si="10"/>
      </c>
      <c r="W69" s="30">
        <f t="shared" si="10"/>
      </c>
      <c r="X69" s="30">
        <f t="shared" si="10"/>
      </c>
      <c r="Y69" s="30">
        <f t="shared" si="10"/>
      </c>
      <c r="Z69" s="30"/>
      <c r="AA69" s="30">
        <f>IF(SUM(AA65:AA68)&gt;0,IF(COUNTA(AA65:AA68)&gt;2,LARGE(AA65:AA68,1)+LARGE(AA65:AA68,2),SUM(AA65:AA68)),"")</f>
      </c>
      <c r="AB69" s="30">
        <f>IF(SUM(AB65:AB68)&gt;0,IF(COUNTA(AB65:AB68)&gt;2,LARGE(AB65:AB68,1)+LARGE(AB65:AB68,2),SUM(AB65:AB68)),"")</f>
      </c>
      <c r="AC69" s="30">
        <f>IF(SUM(AC65:AC68)&gt;0,IF(COUNTA(AC65:AC68)&gt;2,LARGE(AC65:AC68,1)+LARGE(AC65:AC68,2),SUM(AC65:AC68)),"")</f>
      </c>
      <c r="AD69" s="30">
        <f>IF(SUM(AD65:AD68)&gt;0,IF(COUNTA(AD65:AD68)&gt;2,LARGE(AD65:AD68,1)+LARGE(AD65:AD68,2),SUM(AD65:AD68)),"")</f>
      </c>
      <c r="AE69" s="30">
        <f>IF(SUM(AE65:AE68)&gt;0,IF(COUNTA(AE65:AE68)&gt;2,LARGE(AE65:AE68,1)+LARGE(AE65:AE68,2),SUM(AE65:AE68)),"")</f>
      </c>
      <c r="AF69" s="31"/>
      <c r="AG69" s="30">
        <f>IF(SUM(AG65:AG68)&gt;0,IF(COUNTA(AG65:AG68)&gt;2,LARGE(AG65:AG68,1)+LARGE(AG65:AG68,2),SUM(AG65:AG68)),"")</f>
      </c>
      <c r="AH69" s="30"/>
      <c r="AI69" s="30">
        <f>IF(SUM(AI65:AI68)&gt;0,IF(COUNTA(AI65:AI68)&gt;2,LARGE(AI65:AI68,1)+LARGE(AI65:AI68,2),SUM(AI65:AI68)),"")</f>
      </c>
      <c r="AJ69" s="30"/>
    </row>
    <row r="70" spans="2:3" ht="2.25" customHeight="1">
      <c r="B70" s="10"/>
      <c r="C70" s="10"/>
    </row>
    <row r="71" spans="1:36" ht="16.5" customHeight="1">
      <c r="A71" s="1">
        <f>A68+1</f>
        <v>45</v>
      </c>
      <c r="B71" s="11"/>
      <c r="C71" s="12"/>
      <c r="D71" s="12"/>
      <c r="E71" s="12"/>
      <c r="F71" s="12"/>
      <c r="G71" s="13">
        <f>IF(SUM(I71:T71)&gt;0,SUM(I71:T71),"")</f>
      </c>
      <c r="H71" s="13">
        <f>IF(SUM(U71:AJ71)&gt;0,SUM(U71,V71,W71,X71,Y71,AA71,AB71,AC71,AD71,AE71,AG71,AI71),"")</f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5"/>
      <c r="AG71" s="14"/>
      <c r="AH71" s="14"/>
      <c r="AI71" s="14"/>
      <c r="AJ71" s="14"/>
    </row>
    <row r="72" spans="1:36" ht="16.5" customHeight="1">
      <c r="A72" s="1">
        <f>A71+1</f>
        <v>46</v>
      </c>
      <c r="B72" s="16">
        <f>IF(D72&lt;&gt;"",B71,"")</f>
      </c>
      <c r="C72" s="16">
        <f>IF(D72&lt;&gt;"",C71,"")</f>
      </c>
      <c r="D72" s="17"/>
      <c r="E72" s="17"/>
      <c r="F72" s="18">
        <f>IF(D72&lt;&gt;"",F71,"")</f>
      </c>
      <c r="G72" s="19">
        <f>IF(SUM(I72:T72)&gt;0,SUM(I72:T72),"")</f>
      </c>
      <c r="H72" s="19">
        <f>IF(SUM(U72:AJ72)&gt;0,SUM(U72,V72,W72,X72,Y72,AA72,AB72,AC72,AD72,AE72,AG72,AI72),"")</f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0"/>
      <c r="AH72" s="20"/>
      <c r="AI72" s="20"/>
      <c r="AJ72" s="20"/>
    </row>
    <row r="73" spans="1:36" ht="16.5" customHeight="1">
      <c r="A73" s="1">
        <f>A72+1</f>
        <v>47</v>
      </c>
      <c r="B73" s="16">
        <f>IF(D73&lt;&gt;"",B72,"")</f>
      </c>
      <c r="C73" s="16">
        <f>IF(D73&lt;&gt;"",C72,"")</f>
      </c>
      <c r="D73" s="17"/>
      <c r="E73" s="17"/>
      <c r="F73" s="18">
        <f>IF(D73&lt;&gt;"",F72,"")</f>
      </c>
      <c r="G73" s="19">
        <f>IF(SUM(I73:T73)&gt;0,SUM(I73:T73),"")</f>
      </c>
      <c r="H73" s="19">
        <f>IF(SUM(U73:AJ73)&gt;0,SUM(U73,V73,W73,X73,Y73,AA73,AB73,AC73,AD73,AE73,AG73,AI73),"")</f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0"/>
      <c r="AH73" s="20"/>
      <c r="AI73" s="20"/>
      <c r="AJ73" s="20"/>
    </row>
    <row r="74" spans="1:36" ht="16.5" customHeight="1">
      <c r="A74" s="1">
        <f>A73+1</f>
        <v>48</v>
      </c>
      <c r="B74" s="22">
        <f>IF(D74&lt;&gt;"",B73,"")</f>
      </c>
      <c r="C74" s="22">
        <f>IF(D74&lt;&gt;"",C73,"")</f>
      </c>
      <c r="D74" s="23"/>
      <c r="E74" s="23"/>
      <c r="F74" s="24">
        <f>IF(D74&lt;&gt;"",F73,"")</f>
      </c>
      <c r="G74" s="25">
        <f>IF(SUM(I74:T74)&gt;0,SUM(I74:T74),"")</f>
      </c>
      <c r="H74" s="25">
        <f>IF(SUM(U74:AJ74)&gt;0,SUM(U74,V74,W74,X74,Y74,AA74,AB74,AC74,AD74,AE74,AG74,AI74),"")</f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7"/>
      <c r="AG74" s="26"/>
      <c r="AH74" s="26"/>
      <c r="AI74" s="26"/>
      <c r="AJ74" s="26"/>
    </row>
    <row r="75" spans="1:36" ht="16.5" customHeight="1">
      <c r="A75" s="1">
        <f>A69+1</f>
        <v>12</v>
      </c>
      <c r="B75" s="28">
        <f>IF(D71&lt;&gt;"",B71,"")</f>
      </c>
      <c r="C75" s="28">
        <f>IF(D71&lt;&gt;"",C71,"")</f>
      </c>
      <c r="D75" s="5"/>
      <c r="E75" s="5"/>
      <c r="F75" s="5">
        <f>IF(D71&lt;&gt;"",F71,"")</f>
      </c>
      <c r="G75" s="29">
        <f>IF(SUM(I75:T75)&gt;0,SUM(I75:T75),"")</f>
      </c>
      <c r="H75" s="29">
        <f>IF(SUM(U75:AJ75)&gt;0,SUM(U75:AJ75),"")</f>
      </c>
      <c r="I75" s="30">
        <f aca="true" t="shared" si="11" ref="I75:Y75">IF(SUM(I71:I74)&gt;0,IF(COUNTA(I71:I74)&gt;2,LARGE(I71:I74,1)+LARGE(I71:I74,2),SUM(I71:I74)),"")</f>
      </c>
      <c r="J75" s="30">
        <f t="shared" si="11"/>
      </c>
      <c r="K75" s="30">
        <f t="shared" si="11"/>
      </c>
      <c r="L75" s="30">
        <f t="shared" si="11"/>
      </c>
      <c r="M75" s="30">
        <f t="shared" si="11"/>
      </c>
      <c r="N75" s="30">
        <f t="shared" si="11"/>
      </c>
      <c r="O75" s="30">
        <f t="shared" si="11"/>
      </c>
      <c r="P75" s="30">
        <f t="shared" si="11"/>
      </c>
      <c r="Q75" s="30">
        <f t="shared" si="11"/>
      </c>
      <c r="R75" s="30">
        <f t="shared" si="11"/>
      </c>
      <c r="S75" s="30">
        <f t="shared" si="11"/>
      </c>
      <c r="T75" s="30">
        <f t="shared" si="11"/>
      </c>
      <c r="U75" s="30">
        <f t="shared" si="11"/>
      </c>
      <c r="V75" s="30">
        <f t="shared" si="11"/>
      </c>
      <c r="W75" s="30">
        <f t="shared" si="11"/>
      </c>
      <c r="X75" s="30">
        <f t="shared" si="11"/>
      </c>
      <c r="Y75" s="30">
        <f t="shared" si="11"/>
      </c>
      <c r="Z75" s="30"/>
      <c r="AA75" s="30">
        <f>IF(SUM(AA71:AA74)&gt;0,IF(COUNTA(AA71:AA74)&gt;2,LARGE(AA71:AA74,1)+LARGE(AA71:AA74,2),SUM(AA71:AA74)),"")</f>
      </c>
      <c r="AB75" s="30">
        <f>IF(SUM(AB71:AB74)&gt;0,IF(COUNTA(AB71:AB74)&gt;2,LARGE(AB71:AB74,1)+LARGE(AB71:AB74,2),SUM(AB71:AB74)),"")</f>
      </c>
      <c r="AC75" s="30">
        <f>IF(SUM(AC71:AC74)&gt;0,IF(COUNTA(AC71:AC74)&gt;2,LARGE(AC71:AC74,1)+LARGE(AC71:AC74,2),SUM(AC71:AC74)),"")</f>
      </c>
      <c r="AD75" s="30">
        <f>IF(SUM(AD71:AD74)&gt;0,IF(COUNTA(AD71:AD74)&gt;2,LARGE(AD71:AD74,1)+LARGE(AD71:AD74,2),SUM(AD71:AD74)),"")</f>
      </c>
      <c r="AE75" s="30">
        <f>IF(SUM(AE71:AE74)&gt;0,IF(COUNTA(AE71:AE74)&gt;2,LARGE(AE71:AE74,1)+LARGE(AE71:AE74,2),SUM(AE71:AE74)),"")</f>
      </c>
      <c r="AF75" s="31"/>
      <c r="AG75" s="30">
        <f>IF(SUM(AG71:AG74)&gt;0,IF(COUNTA(AG71:AG74)&gt;2,LARGE(AG71:AG74,1)+LARGE(AG71:AG74,2),SUM(AG71:AG74)),"")</f>
      </c>
      <c r="AH75" s="30"/>
      <c r="AI75" s="30">
        <f>IF(SUM(AI71:AI74)&gt;0,IF(COUNTA(AI71:AI74)&gt;2,LARGE(AI71:AI74,1)+LARGE(AI71:AI74,2),SUM(AI71:AI74)),"")</f>
      </c>
      <c r="AJ75" s="30"/>
    </row>
    <row r="76" spans="2:3" ht="2.25" customHeight="1">
      <c r="B76" s="10"/>
      <c r="C76" s="10"/>
    </row>
    <row r="77" spans="1:36" ht="16.5" customHeight="1">
      <c r="A77" s="1">
        <f>A74+1</f>
        <v>49</v>
      </c>
      <c r="B77" s="11"/>
      <c r="C77" s="12"/>
      <c r="D77" s="12"/>
      <c r="E77" s="12"/>
      <c r="F77" s="12"/>
      <c r="G77" s="13">
        <f>IF(SUM(I77:T77)&gt;0,SUM(I77:T77),"")</f>
      </c>
      <c r="H77" s="13">
        <f>IF(SUM(U77:AJ77)&gt;0,SUM(U77,V77,W77,X77,Y77,AA77,AB77,AC77,AD77,AE77,AG77,AI77),"")</f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5"/>
      <c r="AG77" s="14"/>
      <c r="AH77" s="14"/>
      <c r="AI77" s="14"/>
      <c r="AJ77" s="14"/>
    </row>
    <row r="78" spans="1:36" ht="16.5" customHeight="1">
      <c r="A78" s="1">
        <f>A77+1</f>
        <v>50</v>
      </c>
      <c r="B78" s="16">
        <f>IF(D78&lt;&gt;"",B77,"")</f>
      </c>
      <c r="C78" s="16">
        <f>IF(D78&lt;&gt;"",C77,"")</f>
      </c>
      <c r="D78" s="17"/>
      <c r="E78" s="17"/>
      <c r="F78" s="18">
        <f>IF(D78&lt;&gt;"",F77,"")</f>
      </c>
      <c r="G78" s="19">
        <f>IF(SUM(I78:T78)&gt;0,SUM(I78:T78),"")</f>
      </c>
      <c r="H78" s="19">
        <f>IF(SUM(U78:AJ78)&gt;0,SUM(U78,V78,W78,X78,Y78,AA78,AB78,AC78,AD78,AE78,AG78,AI78),"")</f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0"/>
      <c r="AH78" s="20"/>
      <c r="AI78" s="20"/>
      <c r="AJ78" s="20"/>
    </row>
    <row r="79" spans="1:36" ht="16.5" customHeight="1">
      <c r="A79" s="1">
        <f>A78+1</f>
        <v>51</v>
      </c>
      <c r="B79" s="16">
        <f>IF(D79&lt;&gt;"",B78,"")</f>
      </c>
      <c r="C79" s="16">
        <f>IF(D79&lt;&gt;"",C78,"")</f>
      </c>
      <c r="D79" s="17"/>
      <c r="E79" s="17"/>
      <c r="F79" s="18">
        <f>IF(D79&lt;&gt;"",F78,"")</f>
      </c>
      <c r="G79" s="19">
        <f>IF(SUM(I79:T79)&gt;0,SUM(I79:T79),"")</f>
      </c>
      <c r="H79" s="19">
        <f>IF(SUM(U79:AJ79)&gt;0,SUM(U79,V79,W79,X79,Y79,AA79,AB79,AC79,AD79,AE79,AG79,AI79),"")</f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0"/>
      <c r="AH79" s="20"/>
      <c r="AI79" s="20"/>
      <c r="AJ79" s="20"/>
    </row>
    <row r="80" spans="1:36" ht="16.5" customHeight="1">
      <c r="A80" s="1">
        <f>A79+1</f>
        <v>52</v>
      </c>
      <c r="B80" s="22">
        <f>IF(D80&lt;&gt;"",B79,"")</f>
      </c>
      <c r="C80" s="22">
        <f>IF(D80&lt;&gt;"",C79,"")</f>
      </c>
      <c r="D80" s="23"/>
      <c r="E80" s="23"/>
      <c r="F80" s="24">
        <f>IF(D80&lt;&gt;"",F79,"")</f>
      </c>
      <c r="G80" s="25">
        <f>IF(SUM(I80:T80)&gt;0,SUM(I80:T80),"")</f>
      </c>
      <c r="H80" s="25">
        <f>IF(SUM(U80:AJ80)&gt;0,SUM(U80,V80,W80,X80,Y80,AA80,AB80,AC80,AD80,AE80,AG80,AI80),"")</f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7"/>
      <c r="AG80" s="26"/>
      <c r="AH80" s="26"/>
      <c r="AI80" s="26"/>
      <c r="AJ80" s="26"/>
    </row>
    <row r="81" spans="1:36" ht="16.5" customHeight="1">
      <c r="A81" s="1">
        <f>A75+1</f>
        <v>13</v>
      </c>
      <c r="B81" s="28">
        <f>IF(D77&lt;&gt;"",B77,"")</f>
      </c>
      <c r="C81" s="28">
        <f>IF(D77&lt;&gt;"",C77,"")</f>
      </c>
      <c r="D81" s="5"/>
      <c r="E81" s="5"/>
      <c r="F81" s="5">
        <f>IF(D77&lt;&gt;"",F77,"")</f>
      </c>
      <c r="G81" s="29">
        <f>IF(SUM(I81:T81)&gt;0,SUM(I81:T81),"")</f>
      </c>
      <c r="H81" s="29">
        <f>IF(SUM(U81:AJ81)&gt;0,SUM(U81:AJ81),"")</f>
      </c>
      <c r="I81" s="30">
        <f aca="true" t="shared" si="12" ref="I81:Y81">IF(SUM(I77:I80)&gt;0,IF(COUNTA(I77:I80)&gt;2,LARGE(I77:I80,1)+LARGE(I77:I80,2),SUM(I77:I80)),"")</f>
      </c>
      <c r="J81" s="30">
        <f t="shared" si="12"/>
      </c>
      <c r="K81" s="30">
        <f t="shared" si="12"/>
      </c>
      <c r="L81" s="30">
        <f t="shared" si="12"/>
      </c>
      <c r="M81" s="30">
        <f t="shared" si="12"/>
      </c>
      <c r="N81" s="30">
        <f t="shared" si="12"/>
      </c>
      <c r="O81" s="30">
        <f t="shared" si="12"/>
      </c>
      <c r="P81" s="30">
        <f t="shared" si="12"/>
      </c>
      <c r="Q81" s="30">
        <f t="shared" si="12"/>
      </c>
      <c r="R81" s="30">
        <f t="shared" si="12"/>
      </c>
      <c r="S81" s="30">
        <f t="shared" si="12"/>
      </c>
      <c r="T81" s="30">
        <f t="shared" si="12"/>
      </c>
      <c r="U81" s="30">
        <f t="shared" si="12"/>
      </c>
      <c r="V81" s="30">
        <f t="shared" si="12"/>
      </c>
      <c r="W81" s="30">
        <f t="shared" si="12"/>
      </c>
      <c r="X81" s="30">
        <f t="shared" si="12"/>
      </c>
      <c r="Y81" s="30">
        <f t="shared" si="12"/>
      </c>
      <c r="Z81" s="30"/>
      <c r="AA81" s="30">
        <f>IF(SUM(AA77:AA80)&gt;0,IF(COUNTA(AA77:AA80)&gt;2,LARGE(AA77:AA80,1)+LARGE(AA77:AA80,2),SUM(AA77:AA80)),"")</f>
      </c>
      <c r="AB81" s="30">
        <f>IF(SUM(AB77:AB80)&gt;0,IF(COUNTA(AB77:AB80)&gt;2,LARGE(AB77:AB80,1)+LARGE(AB77:AB80,2),SUM(AB77:AB80)),"")</f>
      </c>
      <c r="AC81" s="30">
        <f>IF(SUM(AC77:AC80)&gt;0,IF(COUNTA(AC77:AC80)&gt;2,LARGE(AC77:AC80,1)+LARGE(AC77:AC80,2),SUM(AC77:AC80)),"")</f>
      </c>
      <c r="AD81" s="30">
        <f>IF(SUM(AD77:AD80)&gt;0,IF(COUNTA(AD77:AD80)&gt;2,LARGE(AD77:AD80,1)+LARGE(AD77:AD80,2),SUM(AD77:AD80)),"")</f>
      </c>
      <c r="AE81" s="30">
        <f>IF(SUM(AE77:AE80)&gt;0,IF(COUNTA(AE77:AE80)&gt;2,LARGE(AE77:AE80,1)+LARGE(AE77:AE80,2),SUM(AE77:AE80)),"")</f>
      </c>
      <c r="AF81" s="31"/>
      <c r="AG81" s="30">
        <f>IF(SUM(AG77:AG80)&gt;0,IF(COUNTA(AG77:AG80)&gt;2,LARGE(AG77:AG80,1)+LARGE(AG77:AG80,2),SUM(AG77:AG80)),"")</f>
      </c>
      <c r="AH81" s="30"/>
      <c r="AI81" s="30">
        <f>IF(SUM(AI77:AI80)&gt;0,IF(COUNTA(AI77:AI80)&gt;2,LARGE(AI77:AI80,1)+LARGE(AI77:AI80,2),SUM(AI77:AI80)),"")</f>
      </c>
      <c r="AJ81" s="30"/>
    </row>
    <row r="82" spans="2:36" ht="2.25" customHeight="1">
      <c r="B82" s="10"/>
      <c r="C82" s="10"/>
      <c r="D82" s="10"/>
      <c r="E82" s="10"/>
      <c r="F82" s="10"/>
      <c r="G82" s="10"/>
      <c r="H82" s="1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3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4"/>
      <c r="AG82" s="32"/>
      <c r="AH82" s="32"/>
      <c r="AI82" s="32"/>
      <c r="AJ82" s="32"/>
    </row>
    <row r="83" spans="1:36" ht="16.5" customHeight="1">
      <c r="A83" s="1">
        <f>A80+1</f>
        <v>53</v>
      </c>
      <c r="B83" s="11"/>
      <c r="C83" s="12"/>
      <c r="D83" s="12"/>
      <c r="E83" s="12"/>
      <c r="F83" s="12"/>
      <c r="G83" s="13">
        <f>IF(SUM(I83:T83)&gt;0,SUM(I83:T83),"")</f>
      </c>
      <c r="H83" s="13">
        <f>IF(SUM(U83:AJ83)&gt;0,SUM(U83,V83,W83,X83,Y83,AA83,AB83,AC83,AD83,AE83,AG83,AI83),"")</f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5"/>
      <c r="AG83" s="14"/>
      <c r="AH83" s="14"/>
      <c r="AI83" s="14"/>
      <c r="AJ83" s="14"/>
    </row>
    <row r="84" spans="1:36" ht="16.5" customHeight="1">
      <c r="A84" s="1">
        <f>A83+1</f>
        <v>54</v>
      </c>
      <c r="B84" s="16">
        <f>IF(D84&lt;&gt;"",B83,"")</f>
      </c>
      <c r="C84" s="16">
        <f>IF(D84&lt;&gt;"",C83,"")</f>
      </c>
      <c r="D84" s="17"/>
      <c r="E84" s="17"/>
      <c r="F84" s="18">
        <f>IF(D84&lt;&gt;"",F83,"")</f>
      </c>
      <c r="G84" s="19">
        <f>IF(SUM(I84:T84)&gt;0,SUM(I84:T84),"")</f>
      </c>
      <c r="H84" s="19">
        <f>IF(SUM(U84:AJ84)&gt;0,SUM(U84,V84,W84,X84,Y84,AA84,AB84,AC84,AD84,AE84,AG84,AI84),"")</f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0"/>
      <c r="AH84" s="20"/>
      <c r="AI84" s="20"/>
      <c r="AJ84" s="20"/>
    </row>
    <row r="85" spans="1:36" ht="16.5" customHeight="1">
      <c r="A85" s="1">
        <f>A84+1</f>
        <v>55</v>
      </c>
      <c r="B85" s="16">
        <f>IF(D85&lt;&gt;"",B84,"")</f>
      </c>
      <c r="C85" s="16">
        <f>IF(D85&lt;&gt;"",C84,"")</f>
      </c>
      <c r="D85" s="17"/>
      <c r="E85" s="17"/>
      <c r="F85" s="18">
        <f>IF(D85&lt;&gt;"",F84,"")</f>
      </c>
      <c r="G85" s="19">
        <f>IF(SUM(I85:T85)&gt;0,SUM(I85:T85),"")</f>
      </c>
      <c r="H85" s="19">
        <f>IF(SUM(U85:AJ85)&gt;0,SUM(U85,V85,W85,X85,Y85,AA85,AB85,AC85,AD85,AE85,AG85,AI85),"")</f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0"/>
      <c r="AH85" s="20"/>
      <c r="AI85" s="20"/>
      <c r="AJ85" s="20"/>
    </row>
    <row r="86" spans="1:36" ht="16.5" customHeight="1">
      <c r="A86" s="1">
        <f>A85+1</f>
        <v>56</v>
      </c>
      <c r="B86" s="22">
        <f>IF(D86&lt;&gt;"",B85,"")</f>
      </c>
      <c r="C86" s="22">
        <f>IF(D86&lt;&gt;"",C85,"")</f>
      </c>
      <c r="D86" s="23"/>
      <c r="E86" s="23"/>
      <c r="F86" s="24">
        <f>IF(D86&lt;&gt;"",F85,"")</f>
      </c>
      <c r="G86" s="25">
        <f>IF(SUM(I86:T86)&gt;0,SUM(I86:T86),"")</f>
      </c>
      <c r="H86" s="25">
        <f>IF(SUM(U86:AJ86)&gt;0,SUM(U86,V86,W86,X86,Y86,AA86,AB86,AC86,AD86,AE86,AG86,AI86),"")</f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7"/>
      <c r="AG86" s="26"/>
      <c r="AH86" s="26"/>
      <c r="AI86" s="26"/>
      <c r="AJ86" s="26"/>
    </row>
    <row r="87" spans="1:36" ht="16.5" customHeight="1">
      <c r="A87" s="1">
        <f>A81+1</f>
        <v>14</v>
      </c>
      <c r="B87" s="28">
        <f>IF(D83&lt;&gt;"",B83,"")</f>
      </c>
      <c r="C87" s="28">
        <f>IF(D83&lt;&gt;"",C83,"")</f>
      </c>
      <c r="D87" s="5"/>
      <c r="E87" s="5"/>
      <c r="F87" s="5">
        <f>IF(D83&lt;&gt;"",F83,"")</f>
      </c>
      <c r="G87" s="29">
        <f>IF(SUM(I87:T87)&gt;0,SUM(I87:T87),"")</f>
      </c>
      <c r="H87" s="29">
        <f>IF(SUM(U87:AJ87)&gt;0,SUM(U87:AJ87),"")</f>
      </c>
      <c r="I87" s="30">
        <f aca="true" t="shared" si="13" ref="I87:Y87">IF(SUM(I83:I86)&gt;0,IF(COUNTA(I83:I86)&gt;2,LARGE(I83:I86,1)+LARGE(I83:I86,2),SUM(I83:I86)),"")</f>
      </c>
      <c r="J87" s="30">
        <f t="shared" si="13"/>
      </c>
      <c r="K87" s="30">
        <f t="shared" si="13"/>
      </c>
      <c r="L87" s="30">
        <f t="shared" si="13"/>
      </c>
      <c r="M87" s="30">
        <f t="shared" si="13"/>
      </c>
      <c r="N87" s="30">
        <f t="shared" si="13"/>
      </c>
      <c r="O87" s="30">
        <f t="shared" si="13"/>
      </c>
      <c r="P87" s="30">
        <f t="shared" si="13"/>
      </c>
      <c r="Q87" s="30">
        <f t="shared" si="13"/>
      </c>
      <c r="R87" s="30">
        <f t="shared" si="13"/>
      </c>
      <c r="S87" s="30">
        <f t="shared" si="13"/>
      </c>
      <c r="T87" s="30">
        <f t="shared" si="13"/>
      </c>
      <c r="U87" s="30">
        <f t="shared" si="13"/>
      </c>
      <c r="V87" s="30">
        <f t="shared" si="13"/>
      </c>
      <c r="W87" s="30">
        <f t="shared" si="13"/>
      </c>
      <c r="X87" s="30">
        <f t="shared" si="13"/>
      </c>
      <c r="Y87" s="30">
        <f t="shared" si="13"/>
      </c>
      <c r="Z87" s="30"/>
      <c r="AA87" s="30">
        <f>IF(SUM(AA83:AA86)&gt;0,IF(COUNTA(AA83:AA86)&gt;2,LARGE(AA83:AA86,1)+LARGE(AA83:AA86,2),SUM(AA83:AA86)),"")</f>
      </c>
      <c r="AB87" s="30">
        <f>IF(SUM(AB83:AB86)&gt;0,IF(COUNTA(AB83:AB86)&gt;2,LARGE(AB83:AB86,1)+LARGE(AB83:AB86,2),SUM(AB83:AB86)),"")</f>
      </c>
      <c r="AC87" s="30">
        <f>IF(SUM(AC83:AC86)&gt;0,IF(COUNTA(AC83:AC86)&gt;2,LARGE(AC83:AC86,1)+LARGE(AC83:AC86,2),SUM(AC83:AC86)),"")</f>
      </c>
      <c r="AD87" s="30">
        <f>IF(SUM(AD83:AD86)&gt;0,IF(COUNTA(AD83:AD86)&gt;2,LARGE(AD83:AD86,1)+LARGE(AD83:AD86,2),SUM(AD83:AD86)),"")</f>
      </c>
      <c r="AE87" s="30">
        <f>IF(SUM(AE83:AE86)&gt;0,IF(COUNTA(AE83:AE86)&gt;2,LARGE(AE83:AE86,1)+LARGE(AE83:AE86,2),SUM(AE83:AE86)),"")</f>
      </c>
      <c r="AF87" s="31"/>
      <c r="AG87" s="30">
        <f>IF(SUM(AG83:AG86)&gt;0,IF(COUNTA(AG83:AG86)&gt;2,LARGE(AG83:AG86,1)+LARGE(AG83:AG86,2),SUM(AG83:AG86)),"")</f>
      </c>
      <c r="AH87" s="30"/>
      <c r="AI87" s="30">
        <f>IF(SUM(AI83:AI86)&gt;0,IF(COUNTA(AI83:AI86)&gt;2,LARGE(AI83:AI86,1)+LARGE(AI83:AI86,2),SUM(AI83:AI86)),"")</f>
      </c>
      <c r="AJ87" s="30"/>
    </row>
    <row r="88" spans="2:36" ht="2.25" customHeight="1">
      <c r="B88" s="10"/>
      <c r="C88" s="10"/>
      <c r="D88" s="10"/>
      <c r="E88" s="10"/>
      <c r="F88" s="10"/>
      <c r="G88" s="10"/>
      <c r="H88" s="10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3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4"/>
      <c r="AG88" s="32"/>
      <c r="AH88" s="32"/>
      <c r="AI88" s="32"/>
      <c r="AJ88" s="32"/>
    </row>
    <row r="89" spans="1:36" ht="16.5" customHeight="1">
      <c r="A89" s="1">
        <f>A86+1</f>
        <v>57</v>
      </c>
      <c r="B89" s="11"/>
      <c r="C89" s="12"/>
      <c r="D89" s="12"/>
      <c r="E89" s="12"/>
      <c r="F89" s="12"/>
      <c r="G89" s="13">
        <f>IF(SUM(I89:T89)&gt;0,SUM(I89:T89),"")</f>
      </c>
      <c r="H89" s="13">
        <f>IF(SUM(U89:AJ89)&gt;0,SUM(U89,V89,W89,X89,Y89,AA89,AB89,AC89,AD89,AE89,AG89,AI89),"")</f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5"/>
      <c r="AG89" s="14"/>
      <c r="AH89" s="14"/>
      <c r="AI89" s="14"/>
      <c r="AJ89" s="14"/>
    </row>
    <row r="90" spans="1:36" ht="16.5" customHeight="1">
      <c r="A90" s="1">
        <f>A89+1</f>
        <v>58</v>
      </c>
      <c r="B90" s="16">
        <f>IF(D90&lt;&gt;"",B89,"")</f>
      </c>
      <c r="C90" s="16">
        <f>IF(D90&lt;&gt;"",C89,"")</f>
      </c>
      <c r="D90" s="17"/>
      <c r="E90" s="17"/>
      <c r="F90" s="18">
        <f>IF(D90&lt;&gt;"",F89,"")</f>
      </c>
      <c r="G90" s="19">
        <f>IF(SUM(I90:T90)&gt;0,SUM(I90:T90),"")</f>
      </c>
      <c r="H90" s="19">
        <f>IF(SUM(U90:AJ90)&gt;0,SUM(U90,V90,W90,X90,Y90,AA90,AB90,AC90,AD90,AE90,AG90,AI90),"")</f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0"/>
      <c r="AH90" s="20"/>
      <c r="AI90" s="20"/>
      <c r="AJ90" s="20"/>
    </row>
    <row r="91" spans="1:36" ht="16.5" customHeight="1">
      <c r="A91" s="1">
        <f>A90+1</f>
        <v>59</v>
      </c>
      <c r="B91" s="16">
        <f>IF(D91&lt;&gt;"",B90,"")</f>
      </c>
      <c r="C91" s="16">
        <f>IF(D91&lt;&gt;"",C90,"")</f>
      </c>
      <c r="D91" s="17"/>
      <c r="E91" s="17"/>
      <c r="F91" s="18">
        <f>IF(D91&lt;&gt;"",F90,"")</f>
      </c>
      <c r="G91" s="19">
        <f>IF(SUM(I91:T91)&gt;0,SUM(I91:T91),"")</f>
      </c>
      <c r="H91" s="19">
        <f>IF(SUM(U91:AJ91)&gt;0,SUM(U91,V91,W91,X91,Y91,AA91,AB91,AC91,AD91,AE91,AG91,AI91),"")</f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0"/>
      <c r="AH91" s="20"/>
      <c r="AI91" s="20"/>
      <c r="AJ91" s="20"/>
    </row>
    <row r="92" spans="1:36" ht="16.5" customHeight="1">
      <c r="A92" s="1">
        <f>A91+1</f>
        <v>60</v>
      </c>
      <c r="B92" s="22">
        <f>IF(D92&lt;&gt;"",B91,"")</f>
      </c>
      <c r="C92" s="22">
        <f>IF(D92&lt;&gt;"",C91,"")</f>
      </c>
      <c r="D92" s="23"/>
      <c r="E92" s="23"/>
      <c r="F92" s="24">
        <f>IF(D92&lt;&gt;"",F91,"")</f>
      </c>
      <c r="G92" s="25">
        <f>IF(SUM(I92:T92)&gt;0,SUM(I92:T92),"")</f>
      </c>
      <c r="H92" s="25">
        <f>IF(SUM(U92:AJ92)&gt;0,SUM(U92,V92,W92,X92,Y92,AA92,AB92,AC92,AD92,AE92,AG92,AI92),"")</f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7"/>
      <c r="AG92" s="26"/>
      <c r="AH92" s="26"/>
      <c r="AI92" s="26"/>
      <c r="AJ92" s="26"/>
    </row>
    <row r="93" spans="1:36" ht="16.5" customHeight="1">
      <c r="A93" s="1">
        <f>A87+1</f>
        <v>15</v>
      </c>
      <c r="B93" s="28">
        <f>IF(D89&lt;&gt;"",B89,"")</f>
      </c>
      <c r="C93" s="28">
        <f>IF(D89&lt;&gt;"",C89,"")</f>
      </c>
      <c r="D93" s="5"/>
      <c r="E93" s="5"/>
      <c r="F93" s="5">
        <f>IF(D89&lt;&gt;"",F89,"")</f>
      </c>
      <c r="G93" s="29">
        <f>IF(SUM(I93:T93)&gt;0,SUM(I93:T93),"")</f>
      </c>
      <c r="H93" s="29">
        <f>IF(SUM(U93:AJ93)&gt;0,SUM(U93:AJ93),"")</f>
      </c>
      <c r="I93" s="30">
        <f aca="true" t="shared" si="14" ref="I93:Y93">IF(SUM(I89:I92)&gt;0,IF(COUNTA(I89:I92)&gt;2,LARGE(I89:I92,1)+LARGE(I89:I92,2),SUM(I89:I92)),"")</f>
      </c>
      <c r="J93" s="30">
        <f t="shared" si="14"/>
      </c>
      <c r="K93" s="30">
        <f t="shared" si="14"/>
      </c>
      <c r="L93" s="30">
        <f t="shared" si="14"/>
      </c>
      <c r="M93" s="30">
        <f t="shared" si="14"/>
      </c>
      <c r="N93" s="30">
        <f t="shared" si="14"/>
      </c>
      <c r="O93" s="30">
        <f t="shared" si="14"/>
      </c>
      <c r="P93" s="30">
        <f t="shared" si="14"/>
      </c>
      <c r="Q93" s="30">
        <f t="shared" si="14"/>
      </c>
      <c r="R93" s="30">
        <f t="shared" si="14"/>
      </c>
      <c r="S93" s="30">
        <f t="shared" si="14"/>
      </c>
      <c r="T93" s="30">
        <f t="shared" si="14"/>
      </c>
      <c r="U93" s="30">
        <f t="shared" si="14"/>
      </c>
      <c r="V93" s="30">
        <f t="shared" si="14"/>
      </c>
      <c r="W93" s="30">
        <f t="shared" si="14"/>
      </c>
      <c r="X93" s="30">
        <f t="shared" si="14"/>
      </c>
      <c r="Y93" s="30">
        <f t="shared" si="14"/>
      </c>
      <c r="Z93" s="30"/>
      <c r="AA93" s="30">
        <f>IF(SUM(AA89:AA92)&gt;0,IF(COUNTA(AA89:AA92)&gt;2,LARGE(AA89:AA92,1)+LARGE(AA89:AA92,2),SUM(AA89:AA92)),"")</f>
      </c>
      <c r="AB93" s="30">
        <f>IF(SUM(AB89:AB92)&gt;0,IF(COUNTA(AB89:AB92)&gt;2,LARGE(AB89:AB92,1)+LARGE(AB89:AB92,2),SUM(AB89:AB92)),"")</f>
      </c>
      <c r="AC93" s="30">
        <f>IF(SUM(AC89:AC92)&gt;0,IF(COUNTA(AC89:AC92)&gt;2,LARGE(AC89:AC92,1)+LARGE(AC89:AC92,2),SUM(AC89:AC92)),"")</f>
      </c>
      <c r="AD93" s="30">
        <f>IF(SUM(AD89:AD92)&gt;0,IF(COUNTA(AD89:AD92)&gt;2,LARGE(AD89:AD92,1)+LARGE(AD89:AD92,2),SUM(AD89:AD92)),"")</f>
      </c>
      <c r="AE93" s="30">
        <f>IF(SUM(AE89:AE92)&gt;0,IF(COUNTA(AE89:AE92)&gt;2,LARGE(AE89:AE92,1)+LARGE(AE89:AE92,2),SUM(AE89:AE92)),"")</f>
      </c>
      <c r="AF93" s="31"/>
      <c r="AG93" s="30">
        <f>IF(SUM(AG89:AG92)&gt;0,IF(COUNTA(AG89:AG92)&gt;2,LARGE(AG89:AG92,1)+LARGE(AG89:AG92,2),SUM(AG89:AG92)),"")</f>
      </c>
      <c r="AH93" s="30"/>
      <c r="AI93" s="30">
        <f>IF(SUM(AI89:AI92)&gt;0,IF(COUNTA(AI89:AI92)&gt;2,LARGE(AI89:AI92,1)+LARGE(AI89:AI92,2),SUM(AI89:AI92)),"")</f>
      </c>
      <c r="AJ93" s="30"/>
    </row>
    <row r="94" spans="2:6" ht="2.25" customHeight="1">
      <c r="B94" s="10"/>
      <c r="C94" s="10"/>
      <c r="D94" s="10"/>
      <c r="E94" s="10"/>
      <c r="F94" s="10"/>
    </row>
    <row r="95" spans="1:36" ht="16.5" customHeight="1">
      <c r="A95" s="1">
        <f>A92+1</f>
        <v>61</v>
      </c>
      <c r="B95" s="11"/>
      <c r="C95" s="12"/>
      <c r="D95" s="12"/>
      <c r="E95" s="12"/>
      <c r="F95" s="12"/>
      <c r="G95" s="13">
        <f>IF(SUM(I95:T95)&gt;0,SUM(I95:T95),"")</f>
      </c>
      <c r="H95" s="13">
        <f>IF(SUM(U95:AJ95)&gt;0,SUM(U95,V95,W95,X95,Y95,AA95,AB95,AC95,AD95,AE95,AG95,AI95),"")</f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5"/>
      <c r="AG95" s="14"/>
      <c r="AH95" s="14"/>
      <c r="AI95" s="14"/>
      <c r="AJ95" s="14"/>
    </row>
    <row r="96" spans="1:36" ht="16.5" customHeight="1">
      <c r="A96" s="1">
        <f>A95+1</f>
        <v>62</v>
      </c>
      <c r="B96" s="16">
        <f>IF(D96&lt;&gt;"",B95,"")</f>
      </c>
      <c r="C96" s="16">
        <f>IF(D96&lt;&gt;"",C95,"")</f>
      </c>
      <c r="D96" s="17"/>
      <c r="E96" s="17"/>
      <c r="F96" s="18">
        <f>IF(D96&lt;&gt;"",F95,"")</f>
      </c>
      <c r="G96" s="19">
        <f>IF(SUM(I96:T96)&gt;0,SUM(I96:T96),"")</f>
      </c>
      <c r="H96" s="19">
        <f>IF(SUM(U96:AJ96)&gt;0,SUM(U96,V96,W96,X96,Y96,AA96,AB96,AC96,AD96,AE96,AG96,AI96),"")</f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0"/>
      <c r="AH96" s="20"/>
      <c r="AI96" s="20"/>
      <c r="AJ96" s="20"/>
    </row>
    <row r="97" spans="1:36" ht="16.5" customHeight="1">
      <c r="A97" s="1">
        <f>A96+1</f>
        <v>63</v>
      </c>
      <c r="B97" s="16">
        <f>IF(D97&lt;&gt;"",B96,"")</f>
      </c>
      <c r="C97" s="16">
        <f>IF(D97&lt;&gt;"",C96,"")</f>
      </c>
      <c r="D97" s="17"/>
      <c r="E97" s="17"/>
      <c r="F97" s="18">
        <f>IF(D97&lt;&gt;"",F96,"")</f>
      </c>
      <c r="G97" s="19">
        <f>IF(SUM(I97:T97)&gt;0,SUM(I97:T97),"")</f>
      </c>
      <c r="H97" s="19">
        <f>IF(SUM(U97:AJ97)&gt;0,SUM(U97,V97,W97,X97,Y97,AA97,AB97,AC97,AD97,AE97,AG97,AI97),"")</f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0"/>
      <c r="AH97" s="20"/>
      <c r="AI97" s="20"/>
      <c r="AJ97" s="20"/>
    </row>
    <row r="98" spans="1:36" ht="16.5" customHeight="1">
      <c r="A98" s="1">
        <f>A97+1</f>
        <v>64</v>
      </c>
      <c r="B98" s="22">
        <f>IF(D98&lt;&gt;"",B97,"")</f>
      </c>
      <c r="C98" s="22">
        <f>IF(D98&lt;&gt;"",C97,"")</f>
      </c>
      <c r="D98" s="23"/>
      <c r="E98" s="23"/>
      <c r="F98" s="24">
        <f>IF(D98&lt;&gt;"",F97,"")</f>
      </c>
      <c r="G98" s="25">
        <f>IF(SUM(I98:T98)&gt;0,SUM(I98:T98),"")</f>
      </c>
      <c r="H98" s="25">
        <f>IF(SUM(U98:AJ98)&gt;0,SUM(U98,V98,W98,X98,Y98,AA98,AB98,AC98,AD98,AE98,AG98,AI98),"")</f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7"/>
      <c r="AG98" s="26"/>
      <c r="AH98" s="26"/>
      <c r="AI98" s="26"/>
      <c r="AJ98" s="26"/>
    </row>
    <row r="99" spans="1:36" ht="16.5" customHeight="1">
      <c r="A99" s="1">
        <f>A93+1</f>
        <v>16</v>
      </c>
      <c r="B99" s="28">
        <f>IF(D95&lt;&gt;"",B95,"")</f>
      </c>
      <c r="C99" s="28">
        <f>IF(D95&lt;&gt;"",C95,"")</f>
      </c>
      <c r="D99" s="5"/>
      <c r="E99" s="5"/>
      <c r="F99" s="5">
        <f>IF(D95&lt;&gt;"",F95,"")</f>
      </c>
      <c r="G99" s="29">
        <f>IF(SUM(I99:T99)&gt;0,SUM(I99:T99),"")</f>
      </c>
      <c r="H99" s="29">
        <f>IF(SUM(U99:AJ99)&gt;0,SUM(U99:AJ99),"")</f>
      </c>
      <c r="I99" s="30">
        <f aca="true" t="shared" si="15" ref="I99:Y99">IF(SUM(I95:I98)&gt;0,IF(COUNTA(I95:I98)&gt;2,LARGE(I95:I98,1)+LARGE(I95:I98,2),SUM(I95:I98)),"")</f>
      </c>
      <c r="J99" s="30">
        <f t="shared" si="15"/>
      </c>
      <c r="K99" s="30">
        <f t="shared" si="15"/>
      </c>
      <c r="L99" s="30">
        <f t="shared" si="15"/>
      </c>
      <c r="M99" s="30">
        <f t="shared" si="15"/>
      </c>
      <c r="N99" s="30">
        <f t="shared" si="15"/>
      </c>
      <c r="O99" s="30">
        <f t="shared" si="15"/>
      </c>
      <c r="P99" s="30">
        <f t="shared" si="15"/>
      </c>
      <c r="Q99" s="30">
        <f t="shared" si="15"/>
      </c>
      <c r="R99" s="30">
        <f t="shared" si="15"/>
      </c>
      <c r="S99" s="30">
        <f t="shared" si="15"/>
      </c>
      <c r="T99" s="30">
        <f t="shared" si="15"/>
      </c>
      <c r="U99" s="30">
        <f t="shared" si="15"/>
      </c>
      <c r="V99" s="30">
        <f t="shared" si="15"/>
      </c>
      <c r="W99" s="30">
        <f t="shared" si="15"/>
      </c>
      <c r="X99" s="30">
        <f t="shared" si="15"/>
      </c>
      <c r="Y99" s="30">
        <f t="shared" si="15"/>
      </c>
      <c r="Z99" s="30"/>
      <c r="AA99" s="30">
        <f>IF(SUM(AA95:AA98)&gt;0,IF(COUNTA(AA95:AA98)&gt;2,LARGE(AA95:AA98,1)+LARGE(AA95:AA98,2),SUM(AA95:AA98)),"")</f>
      </c>
      <c r="AB99" s="30">
        <f>IF(SUM(AB95:AB98)&gt;0,IF(COUNTA(AB95:AB98)&gt;2,LARGE(AB95:AB98,1)+LARGE(AB95:AB98,2),SUM(AB95:AB98)),"")</f>
      </c>
      <c r="AC99" s="30">
        <f>IF(SUM(AC95:AC98)&gt;0,IF(COUNTA(AC95:AC98)&gt;2,LARGE(AC95:AC98,1)+LARGE(AC95:AC98,2),SUM(AC95:AC98)),"")</f>
      </c>
      <c r="AD99" s="30">
        <f>IF(SUM(AD95:AD98)&gt;0,IF(COUNTA(AD95:AD98)&gt;2,LARGE(AD95:AD98,1)+LARGE(AD95:AD98,2),SUM(AD95:AD98)),"")</f>
      </c>
      <c r="AE99" s="30">
        <f>IF(SUM(AE95:AE98)&gt;0,IF(COUNTA(AE95:AE98)&gt;2,LARGE(AE95:AE98,1)+LARGE(AE95:AE98,2),SUM(AE95:AE98)),"")</f>
      </c>
      <c r="AF99" s="31"/>
      <c r="AG99" s="30">
        <f>IF(SUM(AG95:AG98)&gt;0,IF(COUNTA(AG95:AG98)&gt;2,LARGE(AG95:AG98,1)+LARGE(AG95:AG98,2),SUM(AG95:AG98)),"")</f>
      </c>
      <c r="AH99" s="30"/>
      <c r="AI99" s="30">
        <f>IF(SUM(AI95:AI98)&gt;0,IF(COUNTA(AI95:AI98)&gt;2,LARGE(AI95:AI98,1)+LARGE(AI95:AI98,2),SUM(AI95:AI98)),"")</f>
      </c>
      <c r="AJ99" s="30"/>
    </row>
    <row r="100" spans="2:3" ht="2.25" customHeight="1">
      <c r="B100" s="10"/>
      <c r="C100" s="10"/>
    </row>
    <row r="101" spans="1:36" ht="16.5" customHeight="1">
      <c r="A101" s="1">
        <f>A98+1</f>
        <v>65</v>
      </c>
      <c r="B101" s="11"/>
      <c r="C101" s="12"/>
      <c r="D101" s="12"/>
      <c r="E101" s="12"/>
      <c r="F101" s="12"/>
      <c r="G101" s="13">
        <f>IF(SUM(I101:T101)&gt;0,SUM(I101:T101),"")</f>
      </c>
      <c r="H101" s="13">
        <f>IF(SUM(U101:AJ101)&gt;0,SUM(U101,V101,W101,X101,Y101,AA101,AB101,AC101,AD101,AE101,AG101,AI101),"")</f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5"/>
      <c r="AG101" s="14"/>
      <c r="AH101" s="14"/>
      <c r="AI101" s="14"/>
      <c r="AJ101" s="14"/>
    </row>
    <row r="102" spans="1:36" ht="16.5" customHeight="1">
      <c r="A102" s="1">
        <f>A101+1</f>
        <v>66</v>
      </c>
      <c r="B102" s="16">
        <f>IF(D102&lt;&gt;"",B101,"")</f>
      </c>
      <c r="C102" s="16">
        <f>IF(D102&lt;&gt;"",C101,"")</f>
      </c>
      <c r="D102" s="17"/>
      <c r="E102" s="17"/>
      <c r="F102" s="18">
        <f>IF(D102&lt;&gt;"",F101,"")</f>
      </c>
      <c r="G102" s="19">
        <f>IF(SUM(I102:T102)&gt;0,SUM(I102:T102),"")</f>
      </c>
      <c r="H102" s="19">
        <f>IF(SUM(U102:AJ102)&gt;0,SUM(U102,V102,W102,X102,Y102,AA102,AB102,AC102,AD102,AE102,AG102,AI102),"")</f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0"/>
      <c r="AH102" s="20"/>
      <c r="AI102" s="20"/>
      <c r="AJ102" s="20"/>
    </row>
    <row r="103" spans="1:36" ht="16.5" customHeight="1">
      <c r="A103" s="1">
        <f>A102+1</f>
        <v>67</v>
      </c>
      <c r="B103" s="16">
        <f>IF(D103&lt;&gt;"",B102,"")</f>
      </c>
      <c r="C103" s="16">
        <f>IF(D103&lt;&gt;"",C102,"")</f>
      </c>
      <c r="D103" s="17"/>
      <c r="E103" s="17"/>
      <c r="F103" s="18">
        <f>IF(D103&lt;&gt;"",F102,"")</f>
      </c>
      <c r="G103" s="19">
        <f>IF(SUM(I103:T103)&gt;0,SUM(I103:T103),"")</f>
      </c>
      <c r="H103" s="19">
        <f>IF(SUM(U103:AJ103)&gt;0,SUM(U103,V103,W103,X103,Y103,AA103,AB103,AC103,AD103,AE103,AG103,AI103),"")</f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0"/>
      <c r="AH103" s="20"/>
      <c r="AI103" s="20"/>
      <c r="AJ103" s="20"/>
    </row>
    <row r="104" spans="1:36" ht="16.5" customHeight="1">
      <c r="A104" s="1">
        <f>A103+1</f>
        <v>68</v>
      </c>
      <c r="B104" s="22">
        <f>IF(D104&lt;&gt;"",B103,"")</f>
      </c>
      <c r="C104" s="22">
        <f>IF(D104&lt;&gt;"",C103,"")</f>
      </c>
      <c r="D104" s="23"/>
      <c r="E104" s="23"/>
      <c r="F104" s="24">
        <f>IF(D104&lt;&gt;"",F103,"")</f>
      </c>
      <c r="G104" s="25">
        <f>IF(SUM(I104:T104)&gt;0,SUM(I104:T104),"")</f>
      </c>
      <c r="H104" s="25">
        <f>IF(SUM(U104:AJ104)&gt;0,SUM(U104,V104,W104,X104,Y104,AA104,AB104,AC104,AD104,AE104,AG104,AI104),"")</f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7"/>
      <c r="AG104" s="26"/>
      <c r="AH104" s="26"/>
      <c r="AI104" s="26"/>
      <c r="AJ104" s="26"/>
    </row>
    <row r="105" spans="1:36" ht="16.5" customHeight="1">
      <c r="A105" s="1">
        <f>A99+1</f>
        <v>17</v>
      </c>
      <c r="B105" s="28">
        <f>IF(D101&lt;&gt;"",B101,"")</f>
      </c>
      <c r="C105" s="28">
        <f>IF(D101&lt;&gt;"",C101,"")</f>
      </c>
      <c r="D105" s="5"/>
      <c r="E105" s="5"/>
      <c r="F105" s="5">
        <f>IF(D101&lt;&gt;"",F101,"")</f>
      </c>
      <c r="G105" s="29">
        <f>IF(SUM(I105:T105)&gt;0,SUM(I105:T105),"")</f>
      </c>
      <c r="H105" s="29">
        <f>IF(SUM(U105:AJ105)&gt;0,SUM(U105:AJ105),"")</f>
      </c>
      <c r="I105" s="30">
        <f aca="true" t="shared" si="16" ref="I105:Y105">IF(SUM(I101:I104)&gt;0,IF(COUNTA(I101:I104)&gt;2,LARGE(I101:I104,1)+LARGE(I101:I104,2),SUM(I101:I104)),"")</f>
      </c>
      <c r="J105" s="30">
        <f t="shared" si="16"/>
      </c>
      <c r="K105" s="30">
        <f t="shared" si="16"/>
      </c>
      <c r="L105" s="30">
        <f t="shared" si="16"/>
      </c>
      <c r="M105" s="30">
        <f t="shared" si="16"/>
      </c>
      <c r="N105" s="30">
        <f t="shared" si="16"/>
      </c>
      <c r="O105" s="30">
        <f t="shared" si="16"/>
      </c>
      <c r="P105" s="30">
        <f t="shared" si="16"/>
      </c>
      <c r="Q105" s="30">
        <f t="shared" si="16"/>
      </c>
      <c r="R105" s="30">
        <f t="shared" si="16"/>
      </c>
      <c r="S105" s="30">
        <f t="shared" si="16"/>
      </c>
      <c r="T105" s="30">
        <f t="shared" si="16"/>
      </c>
      <c r="U105" s="30">
        <f t="shared" si="16"/>
      </c>
      <c r="V105" s="30">
        <f t="shared" si="16"/>
      </c>
      <c r="W105" s="30">
        <f t="shared" si="16"/>
      </c>
      <c r="X105" s="30">
        <f t="shared" si="16"/>
      </c>
      <c r="Y105" s="30">
        <f t="shared" si="16"/>
      </c>
      <c r="Z105" s="30"/>
      <c r="AA105" s="30">
        <f>IF(SUM(AA101:AA104)&gt;0,IF(COUNTA(AA101:AA104)&gt;2,LARGE(AA101:AA104,1)+LARGE(AA101:AA104,2),SUM(AA101:AA104)),"")</f>
      </c>
      <c r="AB105" s="30">
        <f>IF(SUM(AB101:AB104)&gt;0,IF(COUNTA(AB101:AB104)&gt;2,LARGE(AB101:AB104,1)+LARGE(AB101:AB104,2),SUM(AB101:AB104)),"")</f>
      </c>
      <c r="AC105" s="30">
        <f>IF(SUM(AC101:AC104)&gt;0,IF(COUNTA(AC101:AC104)&gt;2,LARGE(AC101:AC104,1)+LARGE(AC101:AC104,2),SUM(AC101:AC104)),"")</f>
      </c>
      <c r="AD105" s="30">
        <f>IF(SUM(AD101:AD104)&gt;0,IF(COUNTA(AD101:AD104)&gt;2,LARGE(AD101:AD104,1)+LARGE(AD101:AD104,2),SUM(AD101:AD104)),"")</f>
      </c>
      <c r="AE105" s="30">
        <f>IF(SUM(AE101:AE104)&gt;0,IF(COUNTA(AE101:AE104)&gt;2,LARGE(AE101:AE104,1)+LARGE(AE101:AE104,2),SUM(AE101:AE104)),"")</f>
      </c>
      <c r="AF105" s="31"/>
      <c r="AG105" s="30">
        <f>IF(SUM(AG101:AG104)&gt;0,IF(COUNTA(AG101:AG104)&gt;2,LARGE(AG101:AG104,1)+LARGE(AG101:AG104,2),SUM(AG101:AG104)),"")</f>
      </c>
      <c r="AH105" s="30"/>
      <c r="AI105" s="30">
        <f>IF(SUM(AI101:AI104)&gt;0,IF(COUNTA(AI101:AI104)&gt;2,LARGE(AI101:AI104,1)+LARGE(AI101:AI104,2),SUM(AI101:AI104)),"")</f>
      </c>
      <c r="AJ105" s="30"/>
    </row>
    <row r="106" spans="2:3" ht="2.25" customHeight="1">
      <c r="B106" s="10"/>
      <c r="C106" s="10"/>
    </row>
    <row r="107" spans="1:36" ht="16.5" customHeight="1">
      <c r="A107" s="1">
        <f>A104+1</f>
        <v>69</v>
      </c>
      <c r="B107" s="11"/>
      <c r="C107" s="12"/>
      <c r="D107" s="12"/>
      <c r="E107" s="12"/>
      <c r="F107" s="12"/>
      <c r="G107" s="13">
        <f>IF(SUM(I107:T107)&gt;0,SUM(I107:T107),"")</f>
      </c>
      <c r="H107" s="13">
        <f>IF(SUM(U107:AJ107)&gt;0,SUM(U107,V107,W107,X107,Y107,AA107,AB107,AC107,AD107,AE107,AG107,AI107),"")</f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5"/>
      <c r="AG107" s="14"/>
      <c r="AH107" s="14"/>
      <c r="AI107" s="14"/>
      <c r="AJ107" s="14"/>
    </row>
    <row r="108" spans="1:36" ht="16.5" customHeight="1">
      <c r="A108" s="1">
        <f>A107+1</f>
        <v>70</v>
      </c>
      <c r="B108" s="16">
        <f>IF(D108&lt;&gt;"",B107,"")</f>
      </c>
      <c r="C108" s="16">
        <f>IF(D108&lt;&gt;"",C107,"")</f>
      </c>
      <c r="D108" s="17"/>
      <c r="E108" s="17"/>
      <c r="F108" s="18">
        <f>IF(D108&lt;&gt;"",F107,"")</f>
      </c>
      <c r="G108" s="19">
        <f>IF(SUM(I108:T108)&gt;0,SUM(I108:T108),"")</f>
      </c>
      <c r="H108" s="19">
        <f>IF(SUM(U108:AJ108)&gt;0,SUM(U108,V108,W108,X108,Y108,AA108,AB108,AC108,AD108,AE108,AG108,AI108),"")</f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0"/>
      <c r="AH108" s="20"/>
      <c r="AI108" s="20"/>
      <c r="AJ108" s="20"/>
    </row>
    <row r="109" spans="1:36" ht="16.5" customHeight="1">
      <c r="A109" s="1">
        <f>A108+1</f>
        <v>71</v>
      </c>
      <c r="B109" s="16">
        <f>IF(D109&lt;&gt;"",B108,"")</f>
      </c>
      <c r="C109" s="16">
        <f>IF(D109&lt;&gt;"",C108,"")</f>
      </c>
      <c r="D109" s="17"/>
      <c r="E109" s="17"/>
      <c r="F109" s="18">
        <f>IF(D109&lt;&gt;"",F108,"")</f>
      </c>
      <c r="G109" s="19">
        <f>IF(SUM(I109:T109)&gt;0,SUM(I109:T109),"")</f>
      </c>
      <c r="H109" s="19">
        <f>IF(SUM(U109:AJ109)&gt;0,SUM(U109,V109,W109,X109,Y109,AA109,AB109,AC109,AD109,AE109,AG109,AI109),"")</f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0"/>
      <c r="AH109" s="20"/>
      <c r="AI109" s="20"/>
      <c r="AJ109" s="20"/>
    </row>
    <row r="110" spans="1:36" ht="16.5" customHeight="1">
      <c r="A110" s="1">
        <f>A109+1</f>
        <v>72</v>
      </c>
      <c r="B110" s="22">
        <f>IF(D110&lt;&gt;"",B109,"")</f>
      </c>
      <c r="C110" s="22">
        <f>IF(D110&lt;&gt;"",C109,"")</f>
      </c>
      <c r="D110" s="23"/>
      <c r="E110" s="23"/>
      <c r="F110" s="24">
        <f>IF(D110&lt;&gt;"",F109,"")</f>
      </c>
      <c r="G110" s="25">
        <f>IF(SUM(I110:T110)&gt;0,SUM(I110:T110),"")</f>
      </c>
      <c r="H110" s="25">
        <f>IF(SUM(U110:AJ110)&gt;0,SUM(U110,V110,W110,X110,Y110,AA110,AB110,AC110,AD110,AE110,AG110,AI110),"")</f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7"/>
      <c r="AG110" s="26"/>
      <c r="AH110" s="26"/>
      <c r="AI110" s="26"/>
      <c r="AJ110" s="26"/>
    </row>
    <row r="111" spans="1:36" ht="16.5" customHeight="1">
      <c r="A111" s="1">
        <f>A105+1</f>
        <v>18</v>
      </c>
      <c r="B111" s="28">
        <f>IF(D107&lt;&gt;"",B107,"")</f>
      </c>
      <c r="C111" s="28">
        <f>IF(D107&lt;&gt;"",C107,"")</f>
      </c>
      <c r="D111" s="5"/>
      <c r="E111" s="5"/>
      <c r="F111" s="5">
        <f>IF(D107&lt;&gt;"",F107,"")</f>
      </c>
      <c r="G111" s="29">
        <f>IF(SUM(I111:T111)&gt;0,SUM(I111:T111),"")</f>
      </c>
      <c r="H111" s="29">
        <f>IF(SUM(U111:AJ111)&gt;0,SUM(U111:AJ111),"")</f>
      </c>
      <c r="I111" s="30">
        <f aca="true" t="shared" si="17" ref="I111:Y111">IF(SUM(I107:I110)&gt;0,IF(COUNTA(I107:I110)&gt;2,LARGE(I107:I110,1)+LARGE(I107:I110,2),SUM(I107:I110)),"")</f>
      </c>
      <c r="J111" s="30">
        <f t="shared" si="17"/>
      </c>
      <c r="K111" s="30">
        <f t="shared" si="17"/>
      </c>
      <c r="L111" s="30">
        <f t="shared" si="17"/>
      </c>
      <c r="M111" s="30">
        <f t="shared" si="17"/>
      </c>
      <c r="N111" s="30">
        <f t="shared" si="17"/>
      </c>
      <c r="O111" s="30">
        <f t="shared" si="17"/>
      </c>
      <c r="P111" s="30">
        <f t="shared" si="17"/>
      </c>
      <c r="Q111" s="30">
        <f t="shared" si="17"/>
      </c>
      <c r="R111" s="30">
        <f t="shared" si="17"/>
      </c>
      <c r="S111" s="30">
        <f t="shared" si="17"/>
      </c>
      <c r="T111" s="30">
        <f t="shared" si="17"/>
      </c>
      <c r="U111" s="30">
        <f t="shared" si="17"/>
      </c>
      <c r="V111" s="30">
        <f t="shared" si="17"/>
      </c>
      <c r="W111" s="30">
        <f t="shared" si="17"/>
      </c>
      <c r="X111" s="30">
        <f t="shared" si="17"/>
      </c>
      <c r="Y111" s="30">
        <f t="shared" si="17"/>
      </c>
      <c r="Z111" s="30"/>
      <c r="AA111" s="30">
        <f>IF(SUM(AA107:AA110)&gt;0,IF(COUNTA(AA107:AA110)&gt;2,LARGE(AA107:AA110,1)+LARGE(AA107:AA110,2),SUM(AA107:AA110)),"")</f>
      </c>
      <c r="AB111" s="30">
        <f>IF(SUM(AB107:AB110)&gt;0,IF(COUNTA(AB107:AB110)&gt;2,LARGE(AB107:AB110,1)+LARGE(AB107:AB110,2),SUM(AB107:AB110)),"")</f>
      </c>
      <c r="AC111" s="30">
        <f>IF(SUM(AC107:AC110)&gt;0,IF(COUNTA(AC107:AC110)&gt;2,LARGE(AC107:AC110,1)+LARGE(AC107:AC110,2),SUM(AC107:AC110)),"")</f>
      </c>
      <c r="AD111" s="30">
        <f>IF(SUM(AD107:AD110)&gt;0,IF(COUNTA(AD107:AD110)&gt;2,LARGE(AD107:AD110,1)+LARGE(AD107:AD110,2),SUM(AD107:AD110)),"")</f>
      </c>
      <c r="AE111" s="30">
        <f>IF(SUM(AE107:AE110)&gt;0,IF(COUNTA(AE107:AE110)&gt;2,LARGE(AE107:AE110,1)+LARGE(AE107:AE110,2),SUM(AE107:AE110)),"")</f>
      </c>
      <c r="AF111" s="31"/>
      <c r="AG111" s="30">
        <f>IF(SUM(AG107:AG110)&gt;0,IF(COUNTA(AG107:AG110)&gt;2,LARGE(AG107:AG110,1)+LARGE(AG107:AG110,2),SUM(AG107:AG110)),"")</f>
      </c>
      <c r="AH111" s="30"/>
      <c r="AI111" s="30">
        <f>IF(SUM(AI107:AI110)&gt;0,IF(COUNTA(AI107:AI110)&gt;2,LARGE(AI107:AI110,1)+LARGE(AI107:AI110,2),SUM(AI107:AI110)),"")</f>
      </c>
      <c r="AJ111" s="30"/>
    </row>
    <row r="112" spans="2:3" ht="2.25" customHeight="1">
      <c r="B112" s="10"/>
      <c r="C112" s="10"/>
    </row>
    <row r="113" spans="1:36" ht="16.5" customHeight="1">
      <c r="A113" s="1">
        <f>A110+1</f>
        <v>73</v>
      </c>
      <c r="B113" s="11"/>
      <c r="C113" s="12"/>
      <c r="D113" s="12"/>
      <c r="E113" s="12"/>
      <c r="F113" s="12"/>
      <c r="G113" s="13">
        <f>IF(SUM(I113:T113)&gt;0,SUM(I113:T113),"")</f>
      </c>
      <c r="H113" s="13">
        <f>IF(SUM(U113:AJ113)&gt;0,SUM(U113,V113,W113,X113,Y113,AA113,AB113,AC113,AD113,AE113,AG113,AI113),"")</f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5"/>
      <c r="AG113" s="14"/>
      <c r="AH113" s="14"/>
      <c r="AI113" s="14"/>
      <c r="AJ113" s="14"/>
    </row>
    <row r="114" spans="1:36" ht="16.5" customHeight="1">
      <c r="A114" s="1">
        <f>A113+1</f>
        <v>74</v>
      </c>
      <c r="B114" s="16">
        <f>IF(D114&lt;&gt;"",B113,"")</f>
      </c>
      <c r="C114" s="16">
        <f>IF(D114&lt;&gt;"",C113,"")</f>
      </c>
      <c r="D114" s="17"/>
      <c r="E114" s="17"/>
      <c r="F114" s="18">
        <f>IF(D114&lt;&gt;"",F113,"")</f>
      </c>
      <c r="G114" s="19">
        <f>IF(SUM(I114:T114)&gt;0,SUM(I114:T114),"")</f>
      </c>
      <c r="H114" s="19">
        <f>IF(SUM(U114:AJ114)&gt;0,SUM(U114,V114,W114,X114,Y114,AA114,AB114,AC114,AD114,AE114,AG114,AI114),"")</f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0"/>
      <c r="AH114" s="20"/>
      <c r="AI114" s="20"/>
      <c r="AJ114" s="20"/>
    </row>
    <row r="115" spans="1:36" ht="16.5" customHeight="1">
      <c r="A115" s="1">
        <f>A114+1</f>
        <v>75</v>
      </c>
      <c r="B115" s="16">
        <f>IF(D115&lt;&gt;"",B114,"")</f>
      </c>
      <c r="C115" s="16">
        <f>IF(D115&lt;&gt;"",C114,"")</f>
      </c>
      <c r="D115" s="17"/>
      <c r="E115" s="17"/>
      <c r="F115" s="18">
        <f>IF(D115&lt;&gt;"",F114,"")</f>
      </c>
      <c r="G115" s="19">
        <f>IF(SUM(I115:T115)&gt;0,SUM(I115:T115),"")</f>
      </c>
      <c r="H115" s="19">
        <f>IF(SUM(U115:AJ115)&gt;0,SUM(U115,V115,W115,X115,Y115,AA115,AB115,AC115,AD115,AE115,AG115,AI115),"")</f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0"/>
      <c r="AH115" s="20"/>
      <c r="AI115" s="20"/>
      <c r="AJ115" s="20"/>
    </row>
    <row r="116" spans="1:36" ht="16.5" customHeight="1">
      <c r="A116" s="1">
        <f>A115+1</f>
        <v>76</v>
      </c>
      <c r="B116" s="22">
        <f>IF(D116&lt;&gt;"",B115,"")</f>
      </c>
      <c r="C116" s="22">
        <f>IF(D116&lt;&gt;"",C115,"")</f>
      </c>
      <c r="D116" s="23"/>
      <c r="E116" s="23"/>
      <c r="F116" s="24">
        <f>IF(D116&lt;&gt;"",F115,"")</f>
      </c>
      <c r="G116" s="25">
        <f>IF(SUM(I116:T116)&gt;0,SUM(I116:T116),"")</f>
      </c>
      <c r="H116" s="25">
        <f>IF(SUM(U116:AJ116)&gt;0,SUM(U116,V116,W116,X116,Y116,AA116,AB116,AC116,AD116,AE116,AG116,AI116),"")</f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7"/>
      <c r="AG116" s="26"/>
      <c r="AH116" s="26"/>
      <c r="AI116" s="26"/>
      <c r="AJ116" s="26"/>
    </row>
    <row r="117" spans="1:36" ht="16.5" customHeight="1">
      <c r="A117" s="1">
        <f>A111+1</f>
        <v>19</v>
      </c>
      <c r="B117" s="28">
        <f>IF(D113&lt;&gt;"",B113,"")</f>
      </c>
      <c r="C117" s="28">
        <f>IF(D113&lt;&gt;"",C113,"")</f>
      </c>
      <c r="D117" s="5"/>
      <c r="E117" s="5"/>
      <c r="F117" s="5">
        <f>IF(D113&lt;&gt;"",F113,"")</f>
      </c>
      <c r="G117" s="29">
        <f>IF(SUM(I117:T117)&gt;0,SUM(I117:T117),"")</f>
      </c>
      <c r="H117" s="29">
        <f>IF(SUM(U117:AJ117)&gt;0,SUM(U117:AJ117),"")</f>
      </c>
      <c r="I117" s="30">
        <f aca="true" t="shared" si="18" ref="I117:Y117">IF(SUM(I113:I116)&gt;0,IF(COUNTA(I113:I116)&gt;2,LARGE(I113:I116,1)+LARGE(I113:I116,2),SUM(I113:I116)),"")</f>
      </c>
      <c r="J117" s="30">
        <f t="shared" si="18"/>
      </c>
      <c r="K117" s="30">
        <f t="shared" si="18"/>
      </c>
      <c r="L117" s="30">
        <f t="shared" si="18"/>
      </c>
      <c r="M117" s="30">
        <f t="shared" si="18"/>
      </c>
      <c r="N117" s="30">
        <f t="shared" si="18"/>
      </c>
      <c r="O117" s="30">
        <f t="shared" si="18"/>
      </c>
      <c r="P117" s="30">
        <f t="shared" si="18"/>
      </c>
      <c r="Q117" s="30">
        <f t="shared" si="18"/>
      </c>
      <c r="R117" s="30">
        <f t="shared" si="18"/>
      </c>
      <c r="S117" s="30">
        <f t="shared" si="18"/>
      </c>
      <c r="T117" s="30">
        <f t="shared" si="18"/>
      </c>
      <c r="U117" s="30">
        <f t="shared" si="18"/>
      </c>
      <c r="V117" s="30">
        <f t="shared" si="18"/>
      </c>
      <c r="W117" s="30">
        <f t="shared" si="18"/>
      </c>
      <c r="X117" s="30">
        <f t="shared" si="18"/>
      </c>
      <c r="Y117" s="30">
        <f t="shared" si="18"/>
      </c>
      <c r="Z117" s="30"/>
      <c r="AA117" s="30">
        <f>IF(SUM(AA113:AA116)&gt;0,IF(COUNTA(AA113:AA116)&gt;2,LARGE(AA113:AA116,1)+LARGE(AA113:AA116,2),SUM(AA113:AA116)),"")</f>
      </c>
      <c r="AB117" s="30">
        <f>IF(SUM(AB113:AB116)&gt;0,IF(COUNTA(AB113:AB116)&gt;2,LARGE(AB113:AB116,1)+LARGE(AB113:AB116,2),SUM(AB113:AB116)),"")</f>
      </c>
      <c r="AC117" s="30">
        <f>IF(SUM(AC113:AC116)&gt;0,IF(COUNTA(AC113:AC116)&gt;2,LARGE(AC113:AC116,1)+LARGE(AC113:AC116,2),SUM(AC113:AC116)),"")</f>
      </c>
      <c r="AD117" s="30">
        <f>IF(SUM(AD113:AD116)&gt;0,IF(COUNTA(AD113:AD116)&gt;2,LARGE(AD113:AD116,1)+LARGE(AD113:AD116,2),SUM(AD113:AD116)),"")</f>
      </c>
      <c r="AE117" s="30">
        <f>IF(SUM(AE113:AE116)&gt;0,IF(COUNTA(AE113:AE116)&gt;2,LARGE(AE113:AE116,1)+LARGE(AE113:AE116,2),SUM(AE113:AE116)),"")</f>
      </c>
      <c r="AF117" s="31"/>
      <c r="AG117" s="30">
        <f>IF(SUM(AG113:AG116)&gt;0,IF(COUNTA(AG113:AG116)&gt;2,LARGE(AG113:AG116,1)+LARGE(AG113:AG116,2),SUM(AG113:AG116)),"")</f>
      </c>
      <c r="AH117" s="30"/>
      <c r="AI117" s="30">
        <f>IF(SUM(AI113:AI116)&gt;0,IF(COUNTA(AI113:AI116)&gt;2,LARGE(AI113:AI116,1)+LARGE(AI113:AI116,2),SUM(AI113:AI116)),"")</f>
      </c>
      <c r="AJ117" s="30"/>
    </row>
    <row r="118" spans="2:36" ht="2.25" customHeight="1">
      <c r="B118" s="10"/>
      <c r="C118" s="10"/>
      <c r="D118" s="10"/>
      <c r="E118" s="10"/>
      <c r="F118" s="10"/>
      <c r="G118" s="10"/>
      <c r="H118" s="10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3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4"/>
      <c r="AG118" s="32"/>
      <c r="AH118" s="32"/>
      <c r="AI118" s="32"/>
      <c r="AJ118" s="32"/>
    </row>
    <row r="119" spans="1:36" ht="16.5" customHeight="1">
      <c r="A119" s="1">
        <f>A116+1</f>
        <v>77</v>
      </c>
      <c r="B119" s="11"/>
      <c r="C119" s="12"/>
      <c r="D119" s="12"/>
      <c r="E119" s="12"/>
      <c r="F119" s="12"/>
      <c r="G119" s="13">
        <f>IF(SUM(I119:T119)&gt;0,SUM(I119:T119),"")</f>
      </c>
      <c r="H119" s="13">
        <f>IF(SUM(U119:AJ119)&gt;0,SUM(U119,V119,W119,X119,Y119,AA119,AB119,AC119,AD119,AE119,AG119,AI119),"")</f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5"/>
      <c r="AG119" s="14"/>
      <c r="AH119" s="14"/>
      <c r="AI119" s="14"/>
      <c r="AJ119" s="14"/>
    </row>
    <row r="120" spans="1:36" ht="16.5" customHeight="1">
      <c r="A120" s="1">
        <f>A119+1</f>
        <v>78</v>
      </c>
      <c r="B120" s="16">
        <f>IF(D120&lt;&gt;"",B119,"")</f>
      </c>
      <c r="C120" s="16">
        <f>IF(D120&lt;&gt;"",C119,"")</f>
      </c>
      <c r="D120" s="17"/>
      <c r="E120" s="17"/>
      <c r="F120" s="18">
        <f>IF(D120&lt;&gt;"",F119,"")</f>
      </c>
      <c r="G120" s="19">
        <f>IF(SUM(I120:T120)&gt;0,SUM(I120:T120),"")</f>
      </c>
      <c r="H120" s="19">
        <f>IF(SUM(U120:AJ120)&gt;0,SUM(U120,V120,W120,X120,Y120,AA120,AB120,AC120,AD120,AE120,AG120,AI120),"")</f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0"/>
      <c r="AH120" s="20"/>
      <c r="AI120" s="20"/>
      <c r="AJ120" s="20"/>
    </row>
    <row r="121" spans="1:36" ht="16.5" customHeight="1">
      <c r="A121" s="1">
        <f>A120+1</f>
        <v>79</v>
      </c>
      <c r="B121" s="16">
        <f>IF(D121&lt;&gt;"",B120,"")</f>
      </c>
      <c r="C121" s="16">
        <f>IF(D121&lt;&gt;"",C120,"")</f>
      </c>
      <c r="D121" s="17"/>
      <c r="E121" s="17"/>
      <c r="F121" s="18">
        <f>IF(D121&lt;&gt;"",F120,"")</f>
      </c>
      <c r="G121" s="19">
        <f>IF(SUM(I121:T121)&gt;0,SUM(I121:T121),"")</f>
      </c>
      <c r="H121" s="19">
        <f>IF(SUM(U121:AJ121)&gt;0,SUM(U121,V121,W121,X121,Y121,AA121,AB121,AC121,AD121,AE121,AG121,AI121),"")</f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0"/>
      <c r="AH121" s="20"/>
      <c r="AI121" s="20"/>
      <c r="AJ121" s="20"/>
    </row>
    <row r="122" spans="1:36" ht="16.5" customHeight="1">
      <c r="A122" s="1">
        <f>A121+1</f>
        <v>80</v>
      </c>
      <c r="B122" s="22">
        <f>IF(D122&lt;&gt;"",B121,"")</f>
      </c>
      <c r="C122" s="22">
        <f>IF(D122&lt;&gt;"",C121,"")</f>
      </c>
      <c r="D122" s="23"/>
      <c r="E122" s="23"/>
      <c r="F122" s="24">
        <f>IF(D122&lt;&gt;"",F121,"")</f>
      </c>
      <c r="G122" s="25">
        <f>IF(SUM(I122:T122)&gt;0,SUM(I122:T122),"")</f>
      </c>
      <c r="H122" s="25">
        <f>IF(SUM(U122:AJ122)&gt;0,SUM(U122,V122,W122,X122,Y122,AA122,AB122,AC122,AD122,AE122,AG122,AI122),"")</f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7"/>
      <c r="AG122" s="26"/>
      <c r="AH122" s="26"/>
      <c r="AI122" s="26"/>
      <c r="AJ122" s="26"/>
    </row>
    <row r="123" spans="1:36" ht="16.5" customHeight="1">
      <c r="A123" s="1">
        <f>A117+1</f>
        <v>20</v>
      </c>
      <c r="B123" s="28">
        <f>IF(D119&lt;&gt;"",B119,"")</f>
      </c>
      <c r="C123" s="28">
        <f>IF(D119&lt;&gt;"",C119,"")</f>
      </c>
      <c r="D123" s="5"/>
      <c r="E123" s="5"/>
      <c r="F123" s="5">
        <f>IF(D119&lt;&gt;"",F119,"")</f>
      </c>
      <c r="G123" s="29">
        <f>IF(SUM(I123:T123)&gt;0,SUM(I123:T123),"")</f>
      </c>
      <c r="H123" s="29">
        <f>IF(SUM(U123:AJ123)&gt;0,SUM(U123:AJ123),"")</f>
      </c>
      <c r="I123" s="30">
        <f aca="true" t="shared" si="19" ref="I123:Y123">IF(SUM(I119:I122)&gt;0,IF(COUNTA(I119:I122)&gt;2,LARGE(I119:I122,1)+LARGE(I119:I122,2),SUM(I119:I122)),"")</f>
      </c>
      <c r="J123" s="30">
        <f t="shared" si="19"/>
      </c>
      <c r="K123" s="30">
        <f t="shared" si="19"/>
      </c>
      <c r="L123" s="30">
        <f t="shared" si="19"/>
      </c>
      <c r="M123" s="30">
        <f t="shared" si="19"/>
      </c>
      <c r="N123" s="30">
        <f t="shared" si="19"/>
      </c>
      <c r="O123" s="30">
        <f t="shared" si="19"/>
      </c>
      <c r="P123" s="30">
        <f t="shared" si="19"/>
      </c>
      <c r="Q123" s="30">
        <f t="shared" si="19"/>
      </c>
      <c r="R123" s="30">
        <f t="shared" si="19"/>
      </c>
      <c r="S123" s="30">
        <f t="shared" si="19"/>
      </c>
      <c r="T123" s="30">
        <f t="shared" si="19"/>
      </c>
      <c r="U123" s="30">
        <f t="shared" si="19"/>
      </c>
      <c r="V123" s="30">
        <f t="shared" si="19"/>
      </c>
      <c r="W123" s="30">
        <f t="shared" si="19"/>
      </c>
      <c r="X123" s="30">
        <f t="shared" si="19"/>
      </c>
      <c r="Y123" s="30">
        <f t="shared" si="19"/>
      </c>
      <c r="Z123" s="30"/>
      <c r="AA123" s="30">
        <f>IF(SUM(AA119:AA122)&gt;0,IF(COUNTA(AA119:AA122)&gt;2,LARGE(AA119:AA122,1)+LARGE(AA119:AA122,2),SUM(AA119:AA122)),"")</f>
      </c>
      <c r="AB123" s="30">
        <f>IF(SUM(AB119:AB122)&gt;0,IF(COUNTA(AB119:AB122)&gt;2,LARGE(AB119:AB122,1)+LARGE(AB119:AB122,2),SUM(AB119:AB122)),"")</f>
      </c>
      <c r="AC123" s="30">
        <f>IF(SUM(AC119:AC122)&gt;0,IF(COUNTA(AC119:AC122)&gt;2,LARGE(AC119:AC122,1)+LARGE(AC119:AC122,2),SUM(AC119:AC122)),"")</f>
      </c>
      <c r="AD123" s="30">
        <f>IF(SUM(AD119:AD122)&gt;0,IF(COUNTA(AD119:AD122)&gt;2,LARGE(AD119:AD122,1)+LARGE(AD119:AD122,2),SUM(AD119:AD122)),"")</f>
      </c>
      <c r="AE123" s="30">
        <f>IF(SUM(AE119:AE122)&gt;0,IF(COUNTA(AE119:AE122)&gt;2,LARGE(AE119:AE122,1)+LARGE(AE119:AE122,2),SUM(AE119:AE122)),"")</f>
      </c>
      <c r="AF123" s="31"/>
      <c r="AG123" s="30">
        <f>IF(SUM(AG119:AG122)&gt;0,IF(COUNTA(AG119:AG122)&gt;2,LARGE(AG119:AG122,1)+LARGE(AG119:AG122,2),SUM(AG119:AG122)),"")</f>
      </c>
      <c r="AH123" s="30"/>
      <c r="AI123" s="30">
        <f>IF(SUM(AI119:AI122)&gt;0,IF(COUNTA(AI119:AI122)&gt;2,LARGE(AI119:AI122,1)+LARGE(AI119:AI122,2),SUM(AI119:AI122)),"")</f>
      </c>
      <c r="AJ123" s="30"/>
    </row>
    <row r="124" spans="2:36" ht="2.25" customHeight="1">
      <c r="B124" s="10"/>
      <c r="C124" s="10"/>
      <c r="D124" s="10"/>
      <c r="E124" s="10"/>
      <c r="F124" s="10"/>
      <c r="G124" s="10"/>
      <c r="H124" s="10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3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4"/>
      <c r="AG124" s="32"/>
      <c r="AH124" s="32"/>
      <c r="AI124" s="32"/>
      <c r="AJ124" s="32"/>
    </row>
    <row r="125" spans="1:36" ht="16.5" customHeight="1">
      <c r="A125" s="1">
        <f>A122+1</f>
        <v>81</v>
      </c>
      <c r="B125" s="11"/>
      <c r="C125" s="12"/>
      <c r="D125" s="12"/>
      <c r="E125" s="12"/>
      <c r="F125" s="12"/>
      <c r="G125" s="13">
        <f>IF(SUM(I125:T125)&gt;0,SUM(I125:T125),"")</f>
      </c>
      <c r="H125" s="13">
        <f>IF(SUM(U125:AJ125)&gt;0,SUM(U125,V125,W125,X125,Y125,AA125,AB125,AC125,AD125,AE125,AG125,AI125),"")</f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5"/>
      <c r="AG125" s="14"/>
      <c r="AH125" s="14"/>
      <c r="AI125" s="14"/>
      <c r="AJ125" s="14"/>
    </row>
    <row r="126" spans="1:36" ht="16.5" customHeight="1">
      <c r="A126" s="1">
        <f>A125+1</f>
        <v>82</v>
      </c>
      <c r="B126" s="16">
        <f>IF(D126&lt;&gt;"",B125,"")</f>
      </c>
      <c r="C126" s="16">
        <f>IF(D126&lt;&gt;"",C125,"")</f>
      </c>
      <c r="D126" s="17"/>
      <c r="E126" s="17"/>
      <c r="F126" s="18">
        <f>IF(D126&lt;&gt;"",F125,"")</f>
      </c>
      <c r="G126" s="19">
        <f>IF(SUM(I126:T126)&gt;0,SUM(I126:T126),"")</f>
      </c>
      <c r="H126" s="19">
        <f>IF(SUM(U126:AJ126)&gt;0,SUM(U126,V126,W126,X126,Y126,AA126,AB126,AC126,AD126,AE126,AG126,AI126),"")</f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0"/>
      <c r="AH126" s="20"/>
      <c r="AI126" s="20"/>
      <c r="AJ126" s="20"/>
    </row>
    <row r="127" spans="1:36" ht="16.5" customHeight="1">
      <c r="A127" s="1">
        <f>A126+1</f>
        <v>83</v>
      </c>
      <c r="B127" s="16">
        <f>IF(D127&lt;&gt;"",B126,"")</f>
      </c>
      <c r="C127" s="16">
        <f>IF(D127&lt;&gt;"",C126,"")</f>
      </c>
      <c r="D127" s="17"/>
      <c r="E127" s="17"/>
      <c r="F127" s="18">
        <f>IF(D127&lt;&gt;"",F126,"")</f>
      </c>
      <c r="G127" s="19">
        <f>IF(SUM(I127:T127)&gt;0,SUM(I127:T127),"")</f>
      </c>
      <c r="H127" s="19">
        <f>IF(SUM(U127:AJ127)&gt;0,SUM(U127,V127,W127,X127,Y127,AA127,AB127,AC127,AD127,AE127,AG127,AI127),"")</f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0"/>
      <c r="AH127" s="20"/>
      <c r="AI127" s="20"/>
      <c r="AJ127" s="20"/>
    </row>
    <row r="128" spans="1:36" ht="16.5" customHeight="1">
      <c r="A128" s="1">
        <f>A127+1</f>
        <v>84</v>
      </c>
      <c r="B128" s="22">
        <f>IF(D128&lt;&gt;"",B127,"")</f>
      </c>
      <c r="C128" s="22">
        <f>IF(D128&lt;&gt;"",C127,"")</f>
      </c>
      <c r="D128" s="23"/>
      <c r="E128" s="23"/>
      <c r="F128" s="24">
        <f>IF(D128&lt;&gt;"",F127,"")</f>
      </c>
      <c r="G128" s="25">
        <f>IF(SUM(I128:T128)&gt;0,SUM(I128:T128),"")</f>
      </c>
      <c r="H128" s="25">
        <f>IF(SUM(U128:AJ128)&gt;0,SUM(U128,V128,W128,X128,Y128,AA128,AB128,AC128,AD128,AE128,AG128,AI128),"")</f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7"/>
      <c r="AG128" s="26"/>
      <c r="AH128" s="26"/>
      <c r="AI128" s="26"/>
      <c r="AJ128" s="26"/>
    </row>
    <row r="129" spans="1:36" ht="16.5" customHeight="1">
      <c r="A129" s="1">
        <f>A123+1</f>
        <v>21</v>
      </c>
      <c r="B129" s="28">
        <f>IF(D125&lt;&gt;"",B125,"")</f>
      </c>
      <c r="C129" s="28">
        <f>IF(D125&lt;&gt;"",C125,"")</f>
      </c>
      <c r="D129" s="5"/>
      <c r="E129" s="5"/>
      <c r="F129" s="5">
        <f>IF(D125&lt;&gt;"",F125,"")</f>
      </c>
      <c r="G129" s="29">
        <f>IF(SUM(I129:T129)&gt;0,SUM(I129:T129),"")</f>
      </c>
      <c r="H129" s="29">
        <f>IF(SUM(U129:AJ129)&gt;0,SUM(U129:AJ129),"")</f>
      </c>
      <c r="I129" s="30">
        <f aca="true" t="shared" si="20" ref="I129:Y129">IF(SUM(I125:I128)&gt;0,IF(COUNTA(I125:I128)&gt;2,LARGE(I125:I128,1)+LARGE(I125:I128,2),SUM(I125:I128)),"")</f>
      </c>
      <c r="J129" s="30">
        <f t="shared" si="20"/>
      </c>
      <c r="K129" s="30">
        <f t="shared" si="20"/>
      </c>
      <c r="L129" s="30">
        <f t="shared" si="20"/>
      </c>
      <c r="M129" s="30">
        <f t="shared" si="20"/>
      </c>
      <c r="N129" s="30">
        <f t="shared" si="20"/>
      </c>
      <c r="O129" s="30">
        <f t="shared" si="20"/>
      </c>
      <c r="P129" s="30">
        <f t="shared" si="20"/>
      </c>
      <c r="Q129" s="30">
        <f t="shared" si="20"/>
      </c>
      <c r="R129" s="30">
        <f t="shared" si="20"/>
      </c>
      <c r="S129" s="30">
        <f t="shared" si="20"/>
      </c>
      <c r="T129" s="30">
        <f t="shared" si="20"/>
      </c>
      <c r="U129" s="30">
        <f t="shared" si="20"/>
      </c>
      <c r="V129" s="30">
        <f t="shared" si="20"/>
      </c>
      <c r="W129" s="30">
        <f t="shared" si="20"/>
      </c>
      <c r="X129" s="30">
        <f t="shared" si="20"/>
      </c>
      <c r="Y129" s="30">
        <f t="shared" si="20"/>
      </c>
      <c r="Z129" s="30"/>
      <c r="AA129" s="30">
        <f>IF(SUM(AA125:AA128)&gt;0,IF(COUNTA(AA125:AA128)&gt;2,LARGE(AA125:AA128,1)+LARGE(AA125:AA128,2),SUM(AA125:AA128)),"")</f>
      </c>
      <c r="AB129" s="30">
        <f>IF(SUM(AB125:AB128)&gt;0,IF(COUNTA(AB125:AB128)&gt;2,LARGE(AB125:AB128,1)+LARGE(AB125:AB128,2),SUM(AB125:AB128)),"")</f>
      </c>
      <c r="AC129" s="30">
        <f>IF(SUM(AC125:AC128)&gt;0,IF(COUNTA(AC125:AC128)&gt;2,LARGE(AC125:AC128,1)+LARGE(AC125:AC128,2),SUM(AC125:AC128)),"")</f>
      </c>
      <c r="AD129" s="30">
        <f>IF(SUM(AD125:AD128)&gt;0,IF(COUNTA(AD125:AD128)&gt;2,LARGE(AD125:AD128,1)+LARGE(AD125:AD128,2),SUM(AD125:AD128)),"")</f>
      </c>
      <c r="AE129" s="30">
        <f>IF(SUM(AE125:AE128)&gt;0,IF(COUNTA(AE125:AE128)&gt;2,LARGE(AE125:AE128,1)+LARGE(AE125:AE128,2),SUM(AE125:AE128)),"")</f>
      </c>
      <c r="AF129" s="31"/>
      <c r="AG129" s="30">
        <f>IF(SUM(AG125:AG128)&gt;0,IF(COUNTA(AG125:AG128)&gt;2,LARGE(AG125:AG128,1)+LARGE(AG125:AG128,2),SUM(AG125:AG128)),"")</f>
      </c>
      <c r="AH129" s="30"/>
      <c r="AI129" s="30">
        <f>IF(SUM(AI125:AI128)&gt;0,IF(COUNTA(AI125:AI128)&gt;2,LARGE(AI125:AI128,1)+LARGE(AI125:AI128,2),SUM(AI125:AI128)),"")</f>
      </c>
      <c r="AJ129" s="30"/>
    </row>
    <row r="130" spans="2:6" ht="2.25" customHeight="1">
      <c r="B130" s="10"/>
      <c r="C130" s="10"/>
      <c r="D130" s="10"/>
      <c r="E130" s="10"/>
      <c r="F130" s="10"/>
    </row>
    <row r="131" spans="1:36" ht="16.5" customHeight="1">
      <c r="A131" s="1">
        <f>A128+1</f>
        <v>85</v>
      </c>
      <c r="B131" s="11"/>
      <c r="C131" s="12"/>
      <c r="D131" s="12"/>
      <c r="E131" s="12"/>
      <c r="F131" s="12"/>
      <c r="G131" s="13">
        <f>IF(SUM(I131:T131)&gt;0,SUM(I131:T131),"")</f>
      </c>
      <c r="H131" s="13">
        <f>IF(SUM(U131:AJ131)&gt;0,SUM(U131,V131,W131,X131,Y131,AA131,AB131,AC131,AD131,AE131,AG131,AI131),"")</f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5"/>
      <c r="AG131" s="14"/>
      <c r="AH131" s="14"/>
      <c r="AI131" s="14"/>
      <c r="AJ131" s="14"/>
    </row>
    <row r="132" spans="1:36" ht="16.5" customHeight="1">
      <c r="A132" s="1">
        <f>A131+1</f>
        <v>86</v>
      </c>
      <c r="B132" s="16">
        <f>IF(D132&lt;&gt;"",B131,"")</f>
      </c>
      <c r="C132" s="16">
        <f>IF(D132&lt;&gt;"",C131,"")</f>
      </c>
      <c r="D132" s="17"/>
      <c r="E132" s="17"/>
      <c r="F132" s="18">
        <f>IF(D132&lt;&gt;"",F131,"")</f>
      </c>
      <c r="G132" s="19">
        <f>IF(SUM(I132:T132)&gt;0,SUM(I132:T132),"")</f>
      </c>
      <c r="H132" s="19">
        <f>IF(SUM(U132:AJ132)&gt;0,SUM(U132,V132,W132,X132,Y132,AA132,AB132,AC132,AD132,AE132,AG132,AI132),"")</f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0"/>
      <c r="AH132" s="20"/>
      <c r="AI132" s="20"/>
      <c r="AJ132" s="20"/>
    </row>
    <row r="133" spans="1:36" ht="16.5" customHeight="1">
      <c r="A133" s="1">
        <f>A132+1</f>
        <v>87</v>
      </c>
      <c r="B133" s="16">
        <f>IF(D133&lt;&gt;"",B132,"")</f>
      </c>
      <c r="C133" s="16">
        <f>IF(D133&lt;&gt;"",C132,"")</f>
      </c>
      <c r="D133" s="17"/>
      <c r="E133" s="17"/>
      <c r="F133" s="18">
        <f>IF(D133&lt;&gt;"",F132,"")</f>
      </c>
      <c r="G133" s="19">
        <f>IF(SUM(I133:T133)&gt;0,SUM(I133:T133),"")</f>
      </c>
      <c r="H133" s="19">
        <f>IF(SUM(U133:AJ133)&gt;0,SUM(U133,V133,W133,X133,Y133,AA133,AB133,AC133,AD133,AE133,AG133,AI133),"")</f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0"/>
      <c r="AH133" s="20"/>
      <c r="AI133" s="20"/>
      <c r="AJ133" s="20"/>
    </row>
    <row r="134" spans="1:36" ht="16.5" customHeight="1">
      <c r="A134" s="1">
        <f>A133+1</f>
        <v>88</v>
      </c>
      <c r="B134" s="22">
        <f>IF(D134&lt;&gt;"",B133,"")</f>
      </c>
      <c r="C134" s="22">
        <f>IF(D134&lt;&gt;"",C133,"")</f>
      </c>
      <c r="D134" s="23"/>
      <c r="E134" s="23"/>
      <c r="F134" s="24">
        <f>IF(D134&lt;&gt;"",F133,"")</f>
      </c>
      <c r="G134" s="25">
        <f>IF(SUM(I134:T134)&gt;0,SUM(I134:T134),"")</f>
      </c>
      <c r="H134" s="25">
        <f>IF(SUM(U134:AJ134)&gt;0,SUM(U134,V134,W134,X134,Y134,AA134,AB134,AC134,AD134,AE134,AG134,AI134),"")</f>
      </c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7"/>
      <c r="AG134" s="26"/>
      <c r="AH134" s="26"/>
      <c r="AI134" s="26"/>
      <c r="AJ134" s="26"/>
    </row>
    <row r="135" spans="1:36" ht="16.5" customHeight="1">
      <c r="A135" s="1">
        <f>A129+1</f>
        <v>22</v>
      </c>
      <c r="B135" s="28">
        <f>IF(D131&lt;&gt;"",B131,"")</f>
      </c>
      <c r="C135" s="28">
        <f>IF(D131&lt;&gt;"",C131,"")</f>
      </c>
      <c r="D135" s="5"/>
      <c r="E135" s="5"/>
      <c r="F135" s="5">
        <f>IF(D131&lt;&gt;"",F131,"")</f>
      </c>
      <c r="G135" s="29">
        <f>IF(SUM(I135:T135)&gt;0,SUM(I135:T135),"")</f>
      </c>
      <c r="H135" s="29">
        <f>IF(SUM(U135:AJ135)&gt;0,SUM(U135:AJ135),"")</f>
      </c>
      <c r="I135" s="30">
        <f aca="true" t="shared" si="21" ref="I135:Y135">IF(SUM(I131:I134)&gt;0,IF(COUNTA(I131:I134)&gt;2,LARGE(I131:I134,1)+LARGE(I131:I134,2),SUM(I131:I134)),"")</f>
      </c>
      <c r="J135" s="30">
        <f t="shared" si="21"/>
      </c>
      <c r="K135" s="30">
        <f t="shared" si="21"/>
      </c>
      <c r="L135" s="30">
        <f t="shared" si="21"/>
      </c>
      <c r="M135" s="30">
        <f t="shared" si="21"/>
      </c>
      <c r="N135" s="30">
        <f t="shared" si="21"/>
      </c>
      <c r="O135" s="30">
        <f t="shared" si="21"/>
      </c>
      <c r="P135" s="30">
        <f t="shared" si="21"/>
      </c>
      <c r="Q135" s="30">
        <f t="shared" si="21"/>
      </c>
      <c r="R135" s="30">
        <f t="shared" si="21"/>
      </c>
      <c r="S135" s="30">
        <f t="shared" si="21"/>
      </c>
      <c r="T135" s="30">
        <f t="shared" si="21"/>
      </c>
      <c r="U135" s="30">
        <f t="shared" si="21"/>
      </c>
      <c r="V135" s="30">
        <f t="shared" si="21"/>
      </c>
      <c r="W135" s="30">
        <f t="shared" si="21"/>
      </c>
      <c r="X135" s="30">
        <f t="shared" si="21"/>
      </c>
      <c r="Y135" s="30">
        <f t="shared" si="21"/>
      </c>
      <c r="Z135" s="30"/>
      <c r="AA135" s="30">
        <f>IF(SUM(AA131:AA134)&gt;0,IF(COUNTA(AA131:AA134)&gt;2,LARGE(AA131:AA134,1)+LARGE(AA131:AA134,2),SUM(AA131:AA134)),"")</f>
      </c>
      <c r="AB135" s="30">
        <f>IF(SUM(AB131:AB134)&gt;0,IF(COUNTA(AB131:AB134)&gt;2,LARGE(AB131:AB134,1)+LARGE(AB131:AB134,2),SUM(AB131:AB134)),"")</f>
      </c>
      <c r="AC135" s="30">
        <f>IF(SUM(AC131:AC134)&gt;0,IF(COUNTA(AC131:AC134)&gt;2,LARGE(AC131:AC134,1)+LARGE(AC131:AC134,2),SUM(AC131:AC134)),"")</f>
      </c>
      <c r="AD135" s="30">
        <f>IF(SUM(AD131:AD134)&gt;0,IF(COUNTA(AD131:AD134)&gt;2,LARGE(AD131:AD134,1)+LARGE(AD131:AD134,2),SUM(AD131:AD134)),"")</f>
      </c>
      <c r="AE135" s="30">
        <f>IF(SUM(AE131:AE134)&gt;0,IF(COUNTA(AE131:AE134)&gt;2,LARGE(AE131:AE134,1)+LARGE(AE131:AE134,2),SUM(AE131:AE134)),"")</f>
      </c>
      <c r="AF135" s="31"/>
      <c r="AG135" s="30">
        <f>IF(SUM(AG131:AG134)&gt;0,IF(COUNTA(AG131:AG134)&gt;2,LARGE(AG131:AG134,1)+LARGE(AG131:AG134,2),SUM(AG131:AG134)),"")</f>
      </c>
      <c r="AH135" s="30"/>
      <c r="AI135" s="30">
        <f>IF(SUM(AI131:AI134)&gt;0,IF(COUNTA(AI131:AI134)&gt;2,LARGE(AI131:AI134,1)+LARGE(AI131:AI134,2),SUM(AI131:AI134)),"")</f>
      </c>
      <c r="AJ135" s="30"/>
    </row>
    <row r="136" spans="2:3" ht="2.25" customHeight="1">
      <c r="B136" s="10"/>
      <c r="C136" s="10"/>
    </row>
    <row r="137" spans="1:36" ht="16.5" customHeight="1">
      <c r="A137" s="1">
        <f>A134+1</f>
        <v>89</v>
      </c>
      <c r="B137" s="11"/>
      <c r="C137" s="12"/>
      <c r="D137" s="12"/>
      <c r="E137" s="12"/>
      <c r="F137" s="12"/>
      <c r="G137" s="13">
        <f>IF(SUM(I137:T137)&gt;0,SUM(I137:T137),"")</f>
      </c>
      <c r="H137" s="13">
        <f>IF(SUM(U137:AJ137)&gt;0,SUM(U137,V137,W137,X137,Y137,AA137,AB137,AC137,AD137,AE137,AG137,AI137),"")</f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5"/>
      <c r="AG137" s="14"/>
      <c r="AH137" s="14"/>
      <c r="AI137" s="14"/>
      <c r="AJ137" s="14"/>
    </row>
    <row r="138" spans="1:36" ht="16.5" customHeight="1">
      <c r="A138" s="1">
        <f>A137+1</f>
        <v>90</v>
      </c>
      <c r="B138" s="16">
        <f>IF(D138&lt;&gt;"",B137,"")</f>
      </c>
      <c r="C138" s="16">
        <f>IF(D138&lt;&gt;"",C137,"")</f>
      </c>
      <c r="D138" s="17"/>
      <c r="E138" s="17"/>
      <c r="F138" s="18">
        <f>IF(D138&lt;&gt;"",F137,"")</f>
      </c>
      <c r="G138" s="19">
        <f>IF(SUM(I138:T138)&gt;0,SUM(I138:T138),"")</f>
      </c>
      <c r="H138" s="19">
        <f>IF(SUM(U138:AJ138)&gt;0,SUM(U138,V138,W138,X138,Y138,AA138,AB138,AC138,AD138,AE138,AG138,AI138),"")</f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0"/>
      <c r="AH138" s="20"/>
      <c r="AI138" s="20"/>
      <c r="AJ138" s="20"/>
    </row>
    <row r="139" spans="1:36" ht="16.5" customHeight="1">
      <c r="A139" s="1">
        <f>A138+1</f>
        <v>91</v>
      </c>
      <c r="B139" s="16">
        <f>IF(D139&lt;&gt;"",B138,"")</f>
      </c>
      <c r="C139" s="16">
        <f>IF(D139&lt;&gt;"",C138,"")</f>
      </c>
      <c r="D139" s="17"/>
      <c r="E139" s="17"/>
      <c r="F139" s="18">
        <f>IF(D139&lt;&gt;"",F138,"")</f>
      </c>
      <c r="G139" s="19">
        <f>IF(SUM(I139:T139)&gt;0,SUM(I139:T139),"")</f>
      </c>
      <c r="H139" s="19">
        <f>IF(SUM(U139:AJ139)&gt;0,SUM(U139,V139,W139,X139,Y139,AA139,AB139,AC139,AD139,AE139,AG139,AI139),"")</f>
      </c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0"/>
      <c r="AH139" s="20"/>
      <c r="AI139" s="20"/>
      <c r="AJ139" s="20"/>
    </row>
    <row r="140" spans="1:36" ht="16.5" customHeight="1">
      <c r="A140" s="1">
        <f>A139+1</f>
        <v>92</v>
      </c>
      <c r="B140" s="22">
        <f>IF(D140&lt;&gt;"",B139,"")</f>
      </c>
      <c r="C140" s="22">
        <f>IF(D140&lt;&gt;"",C139,"")</f>
      </c>
      <c r="D140" s="23"/>
      <c r="E140" s="23"/>
      <c r="F140" s="24">
        <f>IF(D140&lt;&gt;"",F139,"")</f>
      </c>
      <c r="G140" s="25">
        <f>IF(SUM(I140:T140)&gt;0,SUM(I140:T140),"")</f>
      </c>
      <c r="H140" s="25">
        <f>IF(SUM(U140:AJ140)&gt;0,SUM(U140,V140,W140,X140,Y140,AA140,AB140,AC140,AD140,AE140,AG140,AI140),"")</f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7"/>
      <c r="AG140" s="26"/>
      <c r="AH140" s="26"/>
      <c r="AI140" s="26"/>
      <c r="AJ140" s="26"/>
    </row>
    <row r="141" spans="1:36" ht="16.5" customHeight="1">
      <c r="A141" s="1">
        <f>A135+1</f>
        <v>23</v>
      </c>
      <c r="B141" s="28">
        <f>IF(D137&lt;&gt;"",B137,"")</f>
      </c>
      <c r="C141" s="28">
        <f>IF(D137&lt;&gt;"",C137,"")</f>
      </c>
      <c r="D141" s="5"/>
      <c r="E141" s="5"/>
      <c r="F141" s="5">
        <f>IF(D137&lt;&gt;"",F137,"")</f>
      </c>
      <c r="G141" s="29">
        <f>IF(SUM(I141:T141)&gt;0,SUM(I141:T141),"")</f>
      </c>
      <c r="H141" s="29">
        <f>IF(SUM(U141:AJ141)&gt;0,SUM(U141:AJ141),"")</f>
      </c>
      <c r="I141" s="30">
        <f aca="true" t="shared" si="22" ref="I141:Y141">IF(SUM(I137:I140)&gt;0,IF(COUNTA(I137:I140)&gt;2,LARGE(I137:I140,1)+LARGE(I137:I140,2),SUM(I137:I140)),"")</f>
      </c>
      <c r="J141" s="30">
        <f t="shared" si="22"/>
      </c>
      <c r="K141" s="30">
        <f t="shared" si="22"/>
      </c>
      <c r="L141" s="30">
        <f t="shared" si="22"/>
      </c>
      <c r="M141" s="30">
        <f t="shared" si="22"/>
      </c>
      <c r="N141" s="30">
        <f t="shared" si="22"/>
      </c>
      <c r="O141" s="30">
        <f t="shared" si="22"/>
      </c>
      <c r="P141" s="30">
        <f t="shared" si="22"/>
      </c>
      <c r="Q141" s="30">
        <f t="shared" si="22"/>
      </c>
      <c r="R141" s="30">
        <f t="shared" si="22"/>
      </c>
      <c r="S141" s="30">
        <f t="shared" si="22"/>
      </c>
      <c r="T141" s="30">
        <f t="shared" si="22"/>
      </c>
      <c r="U141" s="30">
        <f t="shared" si="22"/>
      </c>
      <c r="V141" s="30">
        <f t="shared" si="22"/>
      </c>
      <c r="W141" s="30">
        <f t="shared" si="22"/>
      </c>
      <c r="X141" s="30">
        <f t="shared" si="22"/>
      </c>
      <c r="Y141" s="30">
        <f t="shared" si="22"/>
      </c>
      <c r="Z141" s="30"/>
      <c r="AA141" s="30">
        <f>IF(SUM(AA137:AA140)&gt;0,IF(COUNTA(AA137:AA140)&gt;2,LARGE(AA137:AA140,1)+LARGE(AA137:AA140,2),SUM(AA137:AA140)),"")</f>
      </c>
      <c r="AB141" s="30">
        <f>IF(SUM(AB137:AB140)&gt;0,IF(COUNTA(AB137:AB140)&gt;2,LARGE(AB137:AB140,1)+LARGE(AB137:AB140,2),SUM(AB137:AB140)),"")</f>
      </c>
      <c r="AC141" s="30">
        <f>IF(SUM(AC137:AC140)&gt;0,IF(COUNTA(AC137:AC140)&gt;2,LARGE(AC137:AC140,1)+LARGE(AC137:AC140,2),SUM(AC137:AC140)),"")</f>
      </c>
      <c r="AD141" s="30">
        <f>IF(SUM(AD137:AD140)&gt;0,IF(COUNTA(AD137:AD140)&gt;2,LARGE(AD137:AD140,1)+LARGE(AD137:AD140,2),SUM(AD137:AD140)),"")</f>
      </c>
      <c r="AE141" s="30">
        <f>IF(SUM(AE137:AE140)&gt;0,IF(COUNTA(AE137:AE140)&gt;2,LARGE(AE137:AE140,1)+LARGE(AE137:AE140,2),SUM(AE137:AE140)),"")</f>
      </c>
      <c r="AF141" s="31"/>
      <c r="AG141" s="30">
        <f>IF(SUM(AG137:AG140)&gt;0,IF(COUNTA(AG137:AG140)&gt;2,LARGE(AG137:AG140,1)+LARGE(AG137:AG140,2),SUM(AG137:AG140)),"")</f>
      </c>
      <c r="AH141" s="30"/>
      <c r="AI141" s="30">
        <f>IF(SUM(AI137:AI140)&gt;0,IF(COUNTA(AI137:AI140)&gt;2,LARGE(AI137:AI140,1)+LARGE(AI137:AI140,2),SUM(AI137:AI140)),"")</f>
      </c>
      <c r="AJ141" s="30"/>
    </row>
    <row r="142" spans="2:3" ht="2.25" customHeight="1">
      <c r="B142" s="10"/>
      <c r="C142" s="10"/>
    </row>
    <row r="143" spans="1:36" ht="16.5" customHeight="1">
      <c r="A143" s="1">
        <f>A140+1</f>
        <v>93</v>
      </c>
      <c r="B143" s="11"/>
      <c r="C143" s="12"/>
      <c r="D143" s="12"/>
      <c r="E143" s="12"/>
      <c r="F143" s="12"/>
      <c r="G143" s="13">
        <f>IF(SUM(I143:T143)&gt;0,SUM(I143:T143),"")</f>
      </c>
      <c r="H143" s="13">
        <f>IF(SUM(U143:AJ143)&gt;0,SUM(U143,V143,W143,X143,Y143,AA143,AB143,AC143,AD143,AE143,AG143,AI143),"")</f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5"/>
      <c r="AG143" s="14"/>
      <c r="AH143" s="14"/>
      <c r="AI143" s="14"/>
      <c r="AJ143" s="14"/>
    </row>
    <row r="144" spans="1:36" ht="16.5" customHeight="1">
      <c r="A144" s="1">
        <f>A143+1</f>
        <v>94</v>
      </c>
      <c r="B144" s="16">
        <f>IF(D144&lt;&gt;"",B143,"")</f>
      </c>
      <c r="C144" s="16">
        <f>IF(D144&lt;&gt;"",C143,"")</f>
      </c>
      <c r="D144" s="17"/>
      <c r="E144" s="17"/>
      <c r="F144" s="18">
        <f>IF(D144&lt;&gt;"",F143,"")</f>
      </c>
      <c r="G144" s="19">
        <f>IF(SUM(I144:T144)&gt;0,SUM(I144:T144),"")</f>
      </c>
      <c r="H144" s="19">
        <f>IF(SUM(U144:AJ144)&gt;0,SUM(U144,V144,W144,X144,Y144,AA144,AB144,AC144,AD144,AE144,AG144,AI144),"")</f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0"/>
      <c r="AH144" s="20"/>
      <c r="AI144" s="20"/>
      <c r="AJ144" s="20"/>
    </row>
    <row r="145" spans="1:36" ht="16.5" customHeight="1">
      <c r="A145" s="1">
        <f>A144+1</f>
        <v>95</v>
      </c>
      <c r="B145" s="16">
        <f>IF(D145&lt;&gt;"",B144,"")</f>
      </c>
      <c r="C145" s="16">
        <f>IF(D145&lt;&gt;"",C144,"")</f>
      </c>
      <c r="D145" s="17"/>
      <c r="E145" s="17"/>
      <c r="F145" s="18">
        <f>IF(D145&lt;&gt;"",F144,"")</f>
      </c>
      <c r="G145" s="19">
        <f>IF(SUM(I145:T145)&gt;0,SUM(I145:T145),"")</f>
      </c>
      <c r="H145" s="19">
        <f>IF(SUM(U145:AJ145)&gt;0,SUM(U145,V145,W145,X145,Y145,AA145,AB145,AC145,AD145,AE145,AG145,AI145),"")</f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0"/>
      <c r="AH145" s="20"/>
      <c r="AI145" s="20"/>
      <c r="AJ145" s="20"/>
    </row>
    <row r="146" spans="1:36" ht="16.5" customHeight="1">
      <c r="A146" s="1">
        <f>A145+1</f>
        <v>96</v>
      </c>
      <c r="B146" s="22">
        <f>IF(D146&lt;&gt;"",B145,"")</f>
      </c>
      <c r="C146" s="22">
        <f>IF(D146&lt;&gt;"",C145,"")</f>
      </c>
      <c r="D146" s="23"/>
      <c r="E146" s="23"/>
      <c r="F146" s="24">
        <f>IF(D146&lt;&gt;"",F145,"")</f>
      </c>
      <c r="G146" s="25">
        <f>IF(SUM(I146:T146)&gt;0,SUM(I146:T146),"")</f>
      </c>
      <c r="H146" s="25">
        <f>IF(SUM(U146:AJ146)&gt;0,SUM(U146,V146,W146,X146,Y146,AA146,AB146,AC146,AD146,AE146,AG146,AI146),"")</f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7"/>
      <c r="AG146" s="26"/>
      <c r="AH146" s="26"/>
      <c r="AI146" s="26"/>
      <c r="AJ146" s="26"/>
    </row>
    <row r="147" spans="1:36" ht="16.5" customHeight="1">
      <c r="A147" s="1">
        <f>A141+1</f>
        <v>24</v>
      </c>
      <c r="B147" s="28">
        <f>IF(D143&lt;&gt;"",B143,"")</f>
      </c>
      <c r="C147" s="28">
        <f>IF(D143&lt;&gt;"",C143,"")</f>
      </c>
      <c r="D147" s="5"/>
      <c r="E147" s="5"/>
      <c r="F147" s="5">
        <f>IF(D143&lt;&gt;"",F143,"")</f>
      </c>
      <c r="G147" s="29">
        <f>IF(SUM(I147:T147)&gt;0,SUM(I147:T147),"")</f>
      </c>
      <c r="H147" s="29">
        <f>IF(SUM(U147:AJ147)&gt;0,SUM(U147:AJ147),"")</f>
      </c>
      <c r="I147" s="30">
        <f aca="true" t="shared" si="23" ref="I147:Y147">IF(SUM(I143:I146)&gt;0,IF(COUNTA(I143:I146)&gt;2,LARGE(I143:I146,1)+LARGE(I143:I146,2),SUM(I143:I146)),"")</f>
      </c>
      <c r="J147" s="30">
        <f t="shared" si="23"/>
      </c>
      <c r="K147" s="30">
        <f t="shared" si="23"/>
      </c>
      <c r="L147" s="30">
        <f t="shared" si="23"/>
      </c>
      <c r="M147" s="30">
        <f t="shared" si="23"/>
      </c>
      <c r="N147" s="30">
        <f t="shared" si="23"/>
      </c>
      <c r="O147" s="30">
        <f t="shared" si="23"/>
      </c>
      <c r="P147" s="30">
        <f t="shared" si="23"/>
      </c>
      <c r="Q147" s="30">
        <f t="shared" si="23"/>
      </c>
      <c r="R147" s="30">
        <f t="shared" si="23"/>
      </c>
      <c r="S147" s="30">
        <f t="shared" si="23"/>
      </c>
      <c r="T147" s="30">
        <f t="shared" si="23"/>
      </c>
      <c r="U147" s="30">
        <f t="shared" si="23"/>
      </c>
      <c r="V147" s="30">
        <f t="shared" si="23"/>
      </c>
      <c r="W147" s="30">
        <f t="shared" si="23"/>
      </c>
      <c r="X147" s="30">
        <f t="shared" si="23"/>
      </c>
      <c r="Y147" s="30">
        <f t="shared" si="23"/>
      </c>
      <c r="Z147" s="30"/>
      <c r="AA147" s="30">
        <f>IF(SUM(AA143:AA146)&gt;0,IF(COUNTA(AA143:AA146)&gt;2,LARGE(AA143:AA146,1)+LARGE(AA143:AA146,2),SUM(AA143:AA146)),"")</f>
      </c>
      <c r="AB147" s="30">
        <f>IF(SUM(AB143:AB146)&gt;0,IF(COUNTA(AB143:AB146)&gt;2,LARGE(AB143:AB146,1)+LARGE(AB143:AB146,2),SUM(AB143:AB146)),"")</f>
      </c>
      <c r="AC147" s="30">
        <f>IF(SUM(AC143:AC146)&gt;0,IF(COUNTA(AC143:AC146)&gt;2,LARGE(AC143:AC146,1)+LARGE(AC143:AC146,2),SUM(AC143:AC146)),"")</f>
      </c>
      <c r="AD147" s="30">
        <f>IF(SUM(AD143:AD146)&gt;0,IF(COUNTA(AD143:AD146)&gt;2,LARGE(AD143:AD146,1)+LARGE(AD143:AD146,2),SUM(AD143:AD146)),"")</f>
      </c>
      <c r="AE147" s="30">
        <f>IF(SUM(AE143:AE146)&gt;0,IF(COUNTA(AE143:AE146)&gt;2,LARGE(AE143:AE146,1)+LARGE(AE143:AE146,2),SUM(AE143:AE146)),"")</f>
      </c>
      <c r="AF147" s="31"/>
      <c r="AG147" s="30">
        <f>IF(SUM(AG143:AG146)&gt;0,IF(COUNTA(AG143:AG146)&gt;2,LARGE(AG143:AG146,1)+LARGE(AG143:AG146,2),SUM(AG143:AG146)),"")</f>
      </c>
      <c r="AH147" s="30"/>
      <c r="AI147" s="30">
        <f>IF(SUM(AI143:AI146)&gt;0,IF(COUNTA(AI143:AI146)&gt;2,LARGE(AI143:AI146,1)+LARGE(AI143:AI146,2),SUM(AI143:AI146)),"")</f>
      </c>
      <c r="AJ147" s="30"/>
    </row>
    <row r="148" spans="2:3" ht="2.25" customHeight="1">
      <c r="B148" s="10"/>
      <c r="C148" s="10"/>
    </row>
    <row r="149" spans="1:36" ht="16.5" customHeight="1">
      <c r="A149" s="1">
        <f>A146+1</f>
        <v>97</v>
      </c>
      <c r="B149" s="11"/>
      <c r="C149" s="12"/>
      <c r="D149" s="12"/>
      <c r="E149" s="12"/>
      <c r="F149" s="12"/>
      <c r="G149" s="13">
        <f>IF(SUM(I149:T149)&gt;0,SUM(I149:T149),"")</f>
      </c>
      <c r="H149" s="13">
        <f>IF(SUM(U149:AJ149)&gt;0,SUM(U149,V149,W149,X149,Y149,AA149,AB149,AC149,AD149,AE149,AG149,AI149),"")</f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5"/>
      <c r="AG149" s="14"/>
      <c r="AH149" s="14"/>
      <c r="AI149" s="14"/>
      <c r="AJ149" s="14"/>
    </row>
    <row r="150" spans="1:36" ht="16.5" customHeight="1">
      <c r="A150" s="1">
        <f>A149+1</f>
        <v>98</v>
      </c>
      <c r="B150" s="16">
        <f>IF(D150&lt;&gt;"",B149,"")</f>
      </c>
      <c r="C150" s="16">
        <f>IF(D150&lt;&gt;"",C149,"")</f>
      </c>
      <c r="D150" s="17"/>
      <c r="E150" s="17"/>
      <c r="F150" s="18">
        <f>IF(D150&lt;&gt;"",F149,"")</f>
      </c>
      <c r="G150" s="19">
        <f>IF(SUM(I150:T150)&gt;0,SUM(I150:T150),"")</f>
      </c>
      <c r="H150" s="19">
        <f>IF(SUM(U150:AJ150)&gt;0,SUM(U150,V150,W150,X150,Y150,AA150,AB150,AC150,AD150,AE150,AG150,AI150),"")</f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0"/>
      <c r="AH150" s="20"/>
      <c r="AI150" s="20"/>
      <c r="AJ150" s="20"/>
    </row>
    <row r="151" spans="1:36" ht="16.5" customHeight="1">
      <c r="A151" s="1">
        <f>A150+1</f>
        <v>99</v>
      </c>
      <c r="B151" s="16">
        <f>IF(D151&lt;&gt;"",B150,"")</f>
      </c>
      <c r="C151" s="16">
        <f>IF(D151&lt;&gt;"",C150,"")</f>
      </c>
      <c r="D151" s="17"/>
      <c r="E151" s="17"/>
      <c r="F151" s="18">
        <f>IF(D151&lt;&gt;"",F150,"")</f>
      </c>
      <c r="G151" s="19">
        <f>IF(SUM(I151:T151)&gt;0,SUM(I151:T151),"")</f>
      </c>
      <c r="H151" s="19">
        <f>IF(SUM(U151:AJ151)&gt;0,SUM(U151,V151,W151,X151,Y151,AA151,AB151,AC151,AD151,AE151,AG151,AI151),"")</f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1"/>
      <c r="AG151" s="20"/>
      <c r="AH151" s="20"/>
      <c r="AI151" s="20"/>
      <c r="AJ151" s="20"/>
    </row>
    <row r="152" spans="1:36" ht="16.5" customHeight="1">
      <c r="A152" s="1">
        <f>A151+1</f>
        <v>100</v>
      </c>
      <c r="B152" s="22">
        <f>IF(D152&lt;&gt;"",B151,"")</f>
      </c>
      <c r="C152" s="22">
        <f>IF(D152&lt;&gt;"",C151,"")</f>
      </c>
      <c r="D152" s="23"/>
      <c r="E152" s="23"/>
      <c r="F152" s="24">
        <f>IF(D152&lt;&gt;"",F151,"")</f>
      </c>
      <c r="G152" s="25">
        <f>IF(SUM(I152:T152)&gt;0,SUM(I152:T152),"")</f>
      </c>
      <c r="H152" s="25">
        <f>IF(SUM(U152:AJ152)&gt;0,SUM(U152,V152,W152,X152,Y152,AA152,AB152,AC152,AD152,AE152,AG152,AI152),"")</f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7"/>
      <c r="AG152" s="26"/>
      <c r="AH152" s="26"/>
      <c r="AI152" s="26"/>
      <c r="AJ152" s="26"/>
    </row>
    <row r="153" spans="1:36" ht="16.5" customHeight="1">
      <c r="A153" s="1">
        <f>A147+1</f>
        <v>25</v>
      </c>
      <c r="B153" s="28">
        <f>IF(D149&lt;&gt;"",B149,"")</f>
      </c>
      <c r="C153" s="28">
        <f>IF(D149&lt;&gt;"",C149,"")</f>
      </c>
      <c r="D153" s="5"/>
      <c r="E153" s="5"/>
      <c r="F153" s="5">
        <f>IF(D149&lt;&gt;"",F149,"")</f>
      </c>
      <c r="G153" s="29">
        <f>IF(SUM(I153:T153)&gt;0,SUM(I153:T153),"")</f>
      </c>
      <c r="H153" s="29">
        <f>IF(SUM(U153:AJ153)&gt;0,SUM(U153:AJ153),"")</f>
      </c>
      <c r="I153" s="30">
        <f aca="true" t="shared" si="24" ref="I153:Y153">IF(SUM(I149:I152)&gt;0,IF(COUNTA(I149:I152)&gt;2,LARGE(I149:I152,1)+LARGE(I149:I152,2),SUM(I149:I152)),"")</f>
      </c>
      <c r="J153" s="30">
        <f t="shared" si="24"/>
      </c>
      <c r="K153" s="30">
        <f t="shared" si="24"/>
      </c>
      <c r="L153" s="30">
        <f t="shared" si="24"/>
      </c>
      <c r="M153" s="30">
        <f t="shared" si="24"/>
      </c>
      <c r="N153" s="30">
        <f t="shared" si="24"/>
      </c>
      <c r="O153" s="30">
        <f t="shared" si="24"/>
      </c>
      <c r="P153" s="30">
        <f t="shared" si="24"/>
      </c>
      <c r="Q153" s="30">
        <f t="shared" si="24"/>
      </c>
      <c r="R153" s="30">
        <f t="shared" si="24"/>
      </c>
      <c r="S153" s="30">
        <f t="shared" si="24"/>
      </c>
      <c r="T153" s="30">
        <f t="shared" si="24"/>
      </c>
      <c r="U153" s="30">
        <f t="shared" si="24"/>
      </c>
      <c r="V153" s="30">
        <f t="shared" si="24"/>
      </c>
      <c r="W153" s="30">
        <f t="shared" si="24"/>
      </c>
      <c r="X153" s="30">
        <f t="shared" si="24"/>
      </c>
      <c r="Y153" s="30">
        <f t="shared" si="24"/>
      </c>
      <c r="Z153" s="30"/>
      <c r="AA153" s="30">
        <f>IF(SUM(AA149:AA152)&gt;0,IF(COUNTA(AA149:AA152)&gt;2,LARGE(AA149:AA152,1)+LARGE(AA149:AA152,2),SUM(AA149:AA152)),"")</f>
      </c>
      <c r="AB153" s="30">
        <f>IF(SUM(AB149:AB152)&gt;0,IF(COUNTA(AB149:AB152)&gt;2,LARGE(AB149:AB152,1)+LARGE(AB149:AB152,2),SUM(AB149:AB152)),"")</f>
      </c>
      <c r="AC153" s="30">
        <f>IF(SUM(AC149:AC152)&gt;0,IF(COUNTA(AC149:AC152)&gt;2,LARGE(AC149:AC152,1)+LARGE(AC149:AC152,2),SUM(AC149:AC152)),"")</f>
      </c>
      <c r="AD153" s="30">
        <f>IF(SUM(AD149:AD152)&gt;0,IF(COUNTA(AD149:AD152)&gt;2,LARGE(AD149:AD152,1)+LARGE(AD149:AD152,2),SUM(AD149:AD152)),"")</f>
      </c>
      <c r="AE153" s="30">
        <f>IF(SUM(AE149:AE152)&gt;0,IF(COUNTA(AE149:AE152)&gt;2,LARGE(AE149:AE152,1)+LARGE(AE149:AE152,2),SUM(AE149:AE152)),"")</f>
      </c>
      <c r="AF153" s="31"/>
      <c r="AG153" s="30">
        <f>IF(SUM(AG149:AG152)&gt;0,IF(COUNTA(AG149:AG152)&gt;2,LARGE(AG149:AG152,1)+LARGE(AG149:AG152,2),SUM(AG149:AG152)),"")</f>
      </c>
      <c r="AH153" s="30"/>
      <c r="AI153" s="30">
        <f>IF(SUM(AI149:AI152)&gt;0,IF(COUNTA(AI149:AI152)&gt;2,LARGE(AI149:AI152,1)+LARGE(AI149:AI152,2),SUM(AI149:AI152)),"")</f>
      </c>
      <c r="AJ153" s="30"/>
    </row>
    <row r="154" spans="2:36" ht="2.25" customHeight="1">
      <c r="B154" s="10"/>
      <c r="C154" s="10"/>
      <c r="D154" s="10"/>
      <c r="E154" s="10"/>
      <c r="F154" s="10"/>
      <c r="G154" s="10"/>
      <c r="H154" s="10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4"/>
      <c r="AG154" s="32"/>
      <c r="AH154" s="32"/>
      <c r="AI154" s="32"/>
      <c r="AJ154" s="32"/>
    </row>
    <row r="155" spans="1:36" ht="16.5" customHeight="1">
      <c r="A155" s="1">
        <f>A152+1</f>
        <v>101</v>
      </c>
      <c r="B155" s="11"/>
      <c r="C155" s="12"/>
      <c r="D155" s="12"/>
      <c r="E155" s="12"/>
      <c r="F155" s="12"/>
      <c r="G155" s="13">
        <f>IF(SUM(I155:T155)&gt;0,SUM(I155:T155),"")</f>
      </c>
      <c r="H155" s="13">
        <f>IF(SUM(U155:AJ155)&gt;0,SUM(U155,V155,W155,X155,Y155,AA155,AB155,AC155,AD155,AE155,AG155,AI155),"")</f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5"/>
      <c r="AG155" s="14"/>
      <c r="AH155" s="14"/>
      <c r="AI155" s="14"/>
      <c r="AJ155" s="14"/>
    </row>
    <row r="156" spans="1:36" ht="16.5" customHeight="1">
      <c r="A156" s="1">
        <f>A155+1</f>
        <v>102</v>
      </c>
      <c r="B156" s="16">
        <f>IF(D156&lt;&gt;"",B155,"")</f>
      </c>
      <c r="C156" s="16">
        <f>IF(D156&lt;&gt;"",C155,"")</f>
      </c>
      <c r="D156" s="17"/>
      <c r="E156" s="17"/>
      <c r="F156" s="18">
        <f>IF(D156&lt;&gt;"",F155,"")</f>
      </c>
      <c r="G156" s="19">
        <f>IF(SUM(I156:T156)&gt;0,SUM(I156:T156),"")</f>
      </c>
      <c r="H156" s="19">
        <f>IF(SUM(U156:AJ156)&gt;0,SUM(U156,V156,W156,X156,Y156,AA156,AB156,AC156,AD156,AE156,AG156,AI156),"")</f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0"/>
      <c r="AH156" s="20"/>
      <c r="AI156" s="20"/>
      <c r="AJ156" s="20"/>
    </row>
    <row r="157" spans="1:36" ht="16.5" customHeight="1">
      <c r="A157" s="1">
        <f>A156+1</f>
        <v>103</v>
      </c>
      <c r="B157" s="16">
        <f>IF(D157&lt;&gt;"",B156,"")</f>
      </c>
      <c r="C157" s="16">
        <f>IF(D157&lt;&gt;"",C156,"")</f>
      </c>
      <c r="D157" s="17"/>
      <c r="E157" s="17"/>
      <c r="F157" s="18">
        <f>IF(D157&lt;&gt;"",F156,"")</f>
      </c>
      <c r="G157" s="19">
        <f>IF(SUM(I157:T157)&gt;0,SUM(I157:T157),"")</f>
      </c>
      <c r="H157" s="19">
        <f>IF(SUM(U157:AJ157)&gt;0,SUM(U157,V157,W157,X157,Y157,AA157,AB157,AC157,AD157,AE157,AG157,AI157),"")</f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1"/>
      <c r="AG157" s="20"/>
      <c r="AH157" s="20"/>
      <c r="AI157" s="20"/>
      <c r="AJ157" s="20"/>
    </row>
    <row r="158" spans="1:36" ht="16.5" customHeight="1">
      <c r="A158" s="1">
        <f>A157+1</f>
        <v>104</v>
      </c>
      <c r="B158" s="22">
        <f>IF(D158&lt;&gt;"",B157,"")</f>
      </c>
      <c r="C158" s="22">
        <f>IF(D158&lt;&gt;"",C157,"")</f>
      </c>
      <c r="D158" s="23"/>
      <c r="E158" s="23"/>
      <c r="F158" s="24">
        <f>IF(D158&lt;&gt;"",F157,"")</f>
      </c>
      <c r="G158" s="25">
        <f>IF(SUM(I158:T158)&gt;0,SUM(I158:T158),"")</f>
      </c>
      <c r="H158" s="25">
        <f>IF(SUM(U158:AJ158)&gt;0,SUM(U158,V158,W158,X158,Y158,AA158,AB158,AC158,AD158,AE158,AG158,AI158),"")</f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7"/>
      <c r="AG158" s="26"/>
      <c r="AH158" s="26"/>
      <c r="AI158" s="26"/>
      <c r="AJ158" s="26"/>
    </row>
    <row r="159" spans="1:36" ht="16.5" customHeight="1">
      <c r="A159" s="1">
        <f>A153+1</f>
        <v>26</v>
      </c>
      <c r="B159" s="28">
        <f>IF(D155&lt;&gt;"",B155,"")</f>
      </c>
      <c r="C159" s="28">
        <f>IF(D155&lt;&gt;"",C155,"")</f>
      </c>
      <c r="D159" s="5"/>
      <c r="E159" s="5"/>
      <c r="F159" s="5">
        <f>IF(D155&lt;&gt;"",F155,"")</f>
      </c>
      <c r="G159" s="29">
        <f>IF(SUM(I159:T159)&gt;0,SUM(I159:T159),"")</f>
      </c>
      <c r="H159" s="29">
        <f>IF(SUM(U159:AJ159)&gt;0,SUM(U159:AJ159),"")</f>
      </c>
      <c r="I159" s="30">
        <f aca="true" t="shared" si="25" ref="I159:Y159">IF(SUM(I155:I158)&gt;0,IF(COUNTA(I155:I158)&gt;2,LARGE(I155:I158,1)+LARGE(I155:I158,2),SUM(I155:I158)),"")</f>
      </c>
      <c r="J159" s="30">
        <f t="shared" si="25"/>
      </c>
      <c r="K159" s="30">
        <f t="shared" si="25"/>
      </c>
      <c r="L159" s="30">
        <f t="shared" si="25"/>
      </c>
      <c r="M159" s="30">
        <f t="shared" si="25"/>
      </c>
      <c r="N159" s="30">
        <f t="shared" si="25"/>
      </c>
      <c r="O159" s="30">
        <f t="shared" si="25"/>
      </c>
      <c r="P159" s="30">
        <f t="shared" si="25"/>
      </c>
      <c r="Q159" s="30">
        <f t="shared" si="25"/>
      </c>
      <c r="R159" s="30">
        <f t="shared" si="25"/>
      </c>
      <c r="S159" s="30">
        <f t="shared" si="25"/>
      </c>
      <c r="T159" s="30">
        <f t="shared" si="25"/>
      </c>
      <c r="U159" s="30">
        <f t="shared" si="25"/>
      </c>
      <c r="V159" s="30">
        <f t="shared" si="25"/>
      </c>
      <c r="W159" s="30">
        <f t="shared" si="25"/>
      </c>
      <c r="X159" s="30">
        <f t="shared" si="25"/>
      </c>
      <c r="Y159" s="30">
        <f t="shared" si="25"/>
      </c>
      <c r="Z159" s="30"/>
      <c r="AA159" s="30">
        <f>IF(SUM(AA155:AA158)&gt;0,IF(COUNTA(AA155:AA158)&gt;2,LARGE(AA155:AA158,1)+LARGE(AA155:AA158,2),SUM(AA155:AA158)),"")</f>
      </c>
      <c r="AB159" s="30">
        <f>IF(SUM(AB155:AB158)&gt;0,IF(COUNTA(AB155:AB158)&gt;2,LARGE(AB155:AB158,1)+LARGE(AB155:AB158,2),SUM(AB155:AB158)),"")</f>
      </c>
      <c r="AC159" s="30">
        <f>IF(SUM(AC155:AC158)&gt;0,IF(COUNTA(AC155:AC158)&gt;2,LARGE(AC155:AC158,1)+LARGE(AC155:AC158,2),SUM(AC155:AC158)),"")</f>
      </c>
      <c r="AD159" s="30">
        <f>IF(SUM(AD155:AD158)&gt;0,IF(COUNTA(AD155:AD158)&gt;2,LARGE(AD155:AD158,1)+LARGE(AD155:AD158,2),SUM(AD155:AD158)),"")</f>
      </c>
      <c r="AE159" s="30">
        <f>IF(SUM(AE155:AE158)&gt;0,IF(COUNTA(AE155:AE158)&gt;2,LARGE(AE155:AE158,1)+LARGE(AE155:AE158,2),SUM(AE155:AE158)),"")</f>
      </c>
      <c r="AF159" s="31"/>
      <c r="AG159" s="30">
        <f>IF(SUM(AG155:AG158)&gt;0,IF(COUNTA(AG155:AG158)&gt;2,LARGE(AG155:AG158,1)+LARGE(AG155:AG158,2),SUM(AG155:AG158)),"")</f>
      </c>
      <c r="AH159" s="30"/>
      <c r="AI159" s="30">
        <f>IF(SUM(AI155:AI158)&gt;0,IF(COUNTA(AI155:AI158)&gt;2,LARGE(AI155:AI158,1)+LARGE(AI155:AI158,2),SUM(AI155:AI158)),"")</f>
      </c>
      <c r="AJ159" s="30"/>
    </row>
    <row r="160" spans="2:36" ht="2.25" customHeight="1">
      <c r="B160" s="10"/>
      <c r="C160" s="10"/>
      <c r="D160" s="10"/>
      <c r="E160" s="10"/>
      <c r="F160" s="10"/>
      <c r="G160" s="10"/>
      <c r="H160" s="10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3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4"/>
      <c r="AG160" s="32"/>
      <c r="AH160" s="32"/>
      <c r="AI160" s="32"/>
      <c r="AJ160" s="32"/>
    </row>
    <row r="161" spans="1:36" ht="16.5" customHeight="1">
      <c r="A161" s="1">
        <f>A158+1</f>
        <v>105</v>
      </c>
      <c r="B161" s="11"/>
      <c r="C161" s="12"/>
      <c r="D161" s="12"/>
      <c r="E161" s="12"/>
      <c r="F161" s="12"/>
      <c r="G161" s="13">
        <f>IF(SUM(I161:T161)&gt;0,SUM(I161:T161),"")</f>
      </c>
      <c r="H161" s="13">
        <f>IF(SUM(U161:AJ161)&gt;0,SUM(U161,V161,W161,X161,Y161,AA161,AB161,AC161,AD161,AE161,AG161,AI161),"")</f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5"/>
      <c r="AG161" s="14"/>
      <c r="AH161" s="14"/>
      <c r="AI161" s="14"/>
      <c r="AJ161" s="14"/>
    </row>
    <row r="162" spans="1:36" ht="16.5" customHeight="1">
      <c r="A162" s="1">
        <f>A161+1</f>
        <v>106</v>
      </c>
      <c r="B162" s="16">
        <f>IF(D162&lt;&gt;"",B161,"")</f>
      </c>
      <c r="C162" s="16">
        <f>IF(D162&lt;&gt;"",C161,"")</f>
      </c>
      <c r="D162" s="17"/>
      <c r="E162" s="17"/>
      <c r="F162" s="18">
        <f>IF(D162&lt;&gt;"",F161,"")</f>
      </c>
      <c r="G162" s="19">
        <f>IF(SUM(I162:T162)&gt;0,SUM(I162:T162),"")</f>
      </c>
      <c r="H162" s="19">
        <f>IF(SUM(U162:AJ162)&gt;0,SUM(U162,V162,W162,X162,Y162,AA162,AB162,AC162,AD162,AE162,AG162,AI162),"")</f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1"/>
      <c r="AG162" s="20"/>
      <c r="AH162" s="20"/>
      <c r="AI162" s="20"/>
      <c r="AJ162" s="20"/>
    </row>
    <row r="163" spans="1:36" ht="16.5" customHeight="1">
      <c r="A163" s="1">
        <f>A162+1</f>
        <v>107</v>
      </c>
      <c r="B163" s="16">
        <f>IF(D163&lt;&gt;"",B162,"")</f>
      </c>
      <c r="C163" s="16">
        <f>IF(D163&lt;&gt;"",C162,"")</f>
      </c>
      <c r="D163" s="17"/>
      <c r="E163" s="17"/>
      <c r="F163" s="18">
        <f>IF(D163&lt;&gt;"",F162,"")</f>
      </c>
      <c r="G163" s="19">
        <f>IF(SUM(I163:T163)&gt;0,SUM(I163:T163),"")</f>
      </c>
      <c r="H163" s="19">
        <f>IF(SUM(U163:AJ163)&gt;0,SUM(U163,V163,W163,X163,Y163,AA163,AB163,AC163,AD163,AE163,AG163,AI163),"")</f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1"/>
      <c r="AG163" s="20"/>
      <c r="AH163" s="20"/>
      <c r="AI163" s="20"/>
      <c r="AJ163" s="20"/>
    </row>
    <row r="164" spans="1:36" ht="16.5" customHeight="1">
      <c r="A164" s="1">
        <f>A163+1</f>
        <v>108</v>
      </c>
      <c r="B164" s="22">
        <f>IF(D164&lt;&gt;"",B163,"")</f>
      </c>
      <c r="C164" s="22">
        <f>IF(D164&lt;&gt;"",C163,"")</f>
      </c>
      <c r="D164" s="23"/>
      <c r="E164" s="23"/>
      <c r="F164" s="24">
        <f>IF(D164&lt;&gt;"",F163,"")</f>
      </c>
      <c r="G164" s="25">
        <f>IF(SUM(I164:T164)&gt;0,SUM(I164:T164),"")</f>
      </c>
      <c r="H164" s="25">
        <f>IF(SUM(U164:AJ164)&gt;0,SUM(U164,V164,W164,X164,Y164,AA164,AB164,AC164,AD164,AE164,AG164,AI164),"")</f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7"/>
      <c r="AG164" s="26"/>
      <c r="AH164" s="26"/>
      <c r="AI164" s="26"/>
      <c r="AJ164" s="26"/>
    </row>
    <row r="165" spans="1:36" ht="16.5" customHeight="1">
      <c r="A165" s="1">
        <f>A159+1</f>
        <v>27</v>
      </c>
      <c r="B165" s="28">
        <f>IF(D161&lt;&gt;"",B161,"")</f>
      </c>
      <c r="C165" s="28">
        <f>IF(D161&lt;&gt;"",C161,"")</f>
      </c>
      <c r="D165" s="5"/>
      <c r="E165" s="5"/>
      <c r="F165" s="5">
        <f>IF(D161&lt;&gt;"",F161,"")</f>
      </c>
      <c r="G165" s="29">
        <f>IF(SUM(I165:T165)&gt;0,SUM(I165:T165),"")</f>
      </c>
      <c r="H165" s="29">
        <f>IF(SUM(U165:AJ165)&gt;0,SUM(U165:AJ165),"")</f>
      </c>
      <c r="I165" s="30">
        <f aca="true" t="shared" si="26" ref="I165:Y165">IF(SUM(I161:I164)&gt;0,IF(COUNTA(I161:I164)&gt;2,LARGE(I161:I164,1)+LARGE(I161:I164,2),SUM(I161:I164)),"")</f>
      </c>
      <c r="J165" s="30">
        <f t="shared" si="26"/>
      </c>
      <c r="K165" s="30">
        <f t="shared" si="26"/>
      </c>
      <c r="L165" s="30">
        <f t="shared" si="26"/>
      </c>
      <c r="M165" s="30">
        <f t="shared" si="26"/>
      </c>
      <c r="N165" s="30">
        <f t="shared" si="26"/>
      </c>
      <c r="O165" s="30">
        <f t="shared" si="26"/>
      </c>
      <c r="P165" s="30">
        <f t="shared" si="26"/>
      </c>
      <c r="Q165" s="30">
        <f t="shared" si="26"/>
      </c>
      <c r="R165" s="30">
        <f t="shared" si="26"/>
      </c>
      <c r="S165" s="30">
        <f t="shared" si="26"/>
      </c>
      <c r="T165" s="30">
        <f t="shared" si="26"/>
      </c>
      <c r="U165" s="30">
        <f t="shared" si="26"/>
      </c>
      <c r="V165" s="30">
        <f t="shared" si="26"/>
      </c>
      <c r="W165" s="30">
        <f t="shared" si="26"/>
      </c>
      <c r="X165" s="30">
        <f t="shared" si="26"/>
      </c>
      <c r="Y165" s="30">
        <f t="shared" si="26"/>
      </c>
      <c r="Z165" s="30"/>
      <c r="AA165" s="30">
        <f>IF(SUM(AA161:AA164)&gt;0,IF(COUNTA(AA161:AA164)&gt;2,LARGE(AA161:AA164,1)+LARGE(AA161:AA164,2),SUM(AA161:AA164)),"")</f>
      </c>
      <c r="AB165" s="30">
        <f>IF(SUM(AB161:AB164)&gt;0,IF(COUNTA(AB161:AB164)&gt;2,LARGE(AB161:AB164,1)+LARGE(AB161:AB164,2),SUM(AB161:AB164)),"")</f>
      </c>
      <c r="AC165" s="30">
        <f>IF(SUM(AC161:AC164)&gt;0,IF(COUNTA(AC161:AC164)&gt;2,LARGE(AC161:AC164,1)+LARGE(AC161:AC164,2),SUM(AC161:AC164)),"")</f>
      </c>
      <c r="AD165" s="30">
        <f>IF(SUM(AD161:AD164)&gt;0,IF(COUNTA(AD161:AD164)&gt;2,LARGE(AD161:AD164,1)+LARGE(AD161:AD164,2),SUM(AD161:AD164)),"")</f>
      </c>
      <c r="AE165" s="30">
        <f>IF(SUM(AE161:AE164)&gt;0,IF(COUNTA(AE161:AE164)&gt;2,LARGE(AE161:AE164,1)+LARGE(AE161:AE164,2),SUM(AE161:AE164)),"")</f>
      </c>
      <c r="AF165" s="31"/>
      <c r="AG165" s="30">
        <f>IF(SUM(AG161:AG164)&gt;0,IF(COUNTA(AG161:AG164)&gt;2,LARGE(AG161:AG164,1)+LARGE(AG161:AG164,2),SUM(AG161:AG164)),"")</f>
      </c>
      <c r="AH165" s="30"/>
      <c r="AI165" s="30">
        <f>IF(SUM(AI161:AI164)&gt;0,IF(COUNTA(AI161:AI164)&gt;2,LARGE(AI161:AI164,1)+LARGE(AI161:AI164,2),SUM(AI161:AI164)),"")</f>
      </c>
      <c r="AJ165" s="30"/>
    </row>
    <row r="166" spans="2:6" ht="2.25" customHeight="1">
      <c r="B166" s="10"/>
      <c r="C166" s="10"/>
      <c r="D166" s="10"/>
      <c r="E166" s="10"/>
      <c r="F166" s="10"/>
    </row>
    <row r="167" spans="1:36" ht="16.5" customHeight="1">
      <c r="A167" s="1">
        <f>A164+1</f>
        <v>109</v>
      </c>
      <c r="B167" s="11"/>
      <c r="C167" s="12"/>
      <c r="D167" s="12"/>
      <c r="E167" s="12"/>
      <c r="F167" s="12"/>
      <c r="G167" s="13">
        <f>IF(SUM(I167:T167)&gt;0,SUM(I167:T167),"")</f>
      </c>
      <c r="H167" s="13">
        <f>IF(SUM(U167:AJ167)&gt;0,SUM(U167,V167,W167,X167,Y167,AA167,AB167,AC167,AD167,AE167,AG167,AI167),"")</f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5"/>
      <c r="AG167" s="14"/>
      <c r="AH167" s="14"/>
      <c r="AI167" s="14"/>
      <c r="AJ167" s="14"/>
    </row>
    <row r="168" spans="1:36" ht="16.5" customHeight="1">
      <c r="A168" s="1">
        <f>A167+1</f>
        <v>110</v>
      </c>
      <c r="B168" s="16">
        <f>IF(D168&lt;&gt;"",B167,"")</f>
      </c>
      <c r="C168" s="16">
        <f>IF(D168&lt;&gt;"",C167,"")</f>
      </c>
      <c r="D168" s="17"/>
      <c r="E168" s="17"/>
      <c r="F168" s="18">
        <f>IF(D168&lt;&gt;"",F167,"")</f>
      </c>
      <c r="G168" s="19">
        <f>IF(SUM(I168:T168)&gt;0,SUM(I168:T168),"")</f>
      </c>
      <c r="H168" s="19">
        <f>IF(SUM(U168:AJ168)&gt;0,SUM(U168,V168,W168,X168,Y168,AA168,AB168,AC168,AD168,AE168,AG168,AI168),"")</f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1"/>
      <c r="AG168" s="20"/>
      <c r="AH168" s="20"/>
      <c r="AI168" s="20"/>
      <c r="AJ168" s="20"/>
    </row>
    <row r="169" spans="1:36" ht="16.5" customHeight="1">
      <c r="A169" s="1">
        <f>A168+1</f>
        <v>111</v>
      </c>
      <c r="B169" s="16">
        <f>IF(D169&lt;&gt;"",B168,"")</f>
      </c>
      <c r="C169" s="16">
        <f>IF(D169&lt;&gt;"",C168,"")</f>
      </c>
      <c r="D169" s="17"/>
      <c r="E169" s="17"/>
      <c r="F169" s="18">
        <f>IF(D169&lt;&gt;"",F168,"")</f>
      </c>
      <c r="G169" s="19">
        <f>IF(SUM(I169:T169)&gt;0,SUM(I169:T169),"")</f>
      </c>
      <c r="H169" s="19">
        <f>IF(SUM(U169:AJ169)&gt;0,SUM(U169,V169,W169,X169,Y169,AA169,AB169,AC169,AD169,AE169,AG169,AI169),"")</f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0"/>
      <c r="AH169" s="20"/>
      <c r="AI169" s="20"/>
      <c r="AJ169" s="20"/>
    </row>
    <row r="170" spans="1:36" ht="16.5" customHeight="1">
      <c r="A170" s="1">
        <f>A169+1</f>
        <v>112</v>
      </c>
      <c r="B170" s="22">
        <f>IF(D170&lt;&gt;"",B169,"")</f>
      </c>
      <c r="C170" s="22">
        <f>IF(D170&lt;&gt;"",C169,"")</f>
      </c>
      <c r="D170" s="23"/>
      <c r="E170" s="23"/>
      <c r="F170" s="24">
        <f>IF(D170&lt;&gt;"",F169,"")</f>
      </c>
      <c r="G170" s="25">
        <f>IF(SUM(I170:T170)&gt;0,SUM(I170:T170),"")</f>
      </c>
      <c r="H170" s="25">
        <f>IF(SUM(U170:AJ170)&gt;0,SUM(U170,V170,W170,X170,Y170,AA170,AB170,AC170,AD170,AE170,AG170,AI170),"")</f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7"/>
      <c r="AG170" s="26"/>
      <c r="AH170" s="26"/>
      <c r="AI170" s="26"/>
      <c r="AJ170" s="26"/>
    </row>
    <row r="171" spans="1:36" ht="16.5" customHeight="1">
      <c r="A171" s="1">
        <f>A165+1</f>
        <v>28</v>
      </c>
      <c r="B171" s="28">
        <f>IF(D167&lt;&gt;"",B167,"")</f>
      </c>
      <c r="C171" s="28">
        <f>IF(D167&lt;&gt;"",C167,"")</f>
      </c>
      <c r="D171" s="5"/>
      <c r="E171" s="5"/>
      <c r="F171" s="5">
        <f>IF(D167&lt;&gt;"",F167,"")</f>
      </c>
      <c r="G171" s="29">
        <f>IF(SUM(I171:T171)&gt;0,SUM(I171:T171),"")</f>
      </c>
      <c r="H171" s="29">
        <f>IF(SUM(U171:AJ171)&gt;0,SUM(U171:AJ171),"")</f>
      </c>
      <c r="I171" s="30">
        <f aca="true" t="shared" si="27" ref="I171:Y171">IF(SUM(I167:I170)&gt;0,IF(COUNTA(I167:I170)&gt;2,LARGE(I167:I170,1)+LARGE(I167:I170,2),SUM(I167:I170)),"")</f>
      </c>
      <c r="J171" s="30">
        <f t="shared" si="27"/>
      </c>
      <c r="K171" s="30">
        <f t="shared" si="27"/>
      </c>
      <c r="L171" s="30">
        <f t="shared" si="27"/>
      </c>
      <c r="M171" s="30">
        <f t="shared" si="27"/>
      </c>
      <c r="N171" s="30">
        <f t="shared" si="27"/>
      </c>
      <c r="O171" s="30">
        <f t="shared" si="27"/>
      </c>
      <c r="P171" s="30">
        <f t="shared" si="27"/>
      </c>
      <c r="Q171" s="30">
        <f t="shared" si="27"/>
      </c>
      <c r="R171" s="30">
        <f t="shared" si="27"/>
      </c>
      <c r="S171" s="30">
        <f t="shared" si="27"/>
      </c>
      <c r="T171" s="30">
        <f t="shared" si="27"/>
      </c>
      <c r="U171" s="30">
        <f t="shared" si="27"/>
      </c>
      <c r="V171" s="30">
        <f t="shared" si="27"/>
      </c>
      <c r="W171" s="30">
        <f t="shared" si="27"/>
      </c>
      <c r="X171" s="30">
        <f t="shared" si="27"/>
      </c>
      <c r="Y171" s="30">
        <f t="shared" si="27"/>
      </c>
      <c r="Z171" s="30"/>
      <c r="AA171" s="30">
        <f>IF(SUM(AA167:AA170)&gt;0,IF(COUNTA(AA167:AA170)&gt;2,LARGE(AA167:AA170,1)+LARGE(AA167:AA170,2),SUM(AA167:AA170)),"")</f>
      </c>
      <c r="AB171" s="30">
        <f>IF(SUM(AB167:AB170)&gt;0,IF(COUNTA(AB167:AB170)&gt;2,LARGE(AB167:AB170,1)+LARGE(AB167:AB170,2),SUM(AB167:AB170)),"")</f>
      </c>
      <c r="AC171" s="30">
        <f>IF(SUM(AC167:AC170)&gt;0,IF(COUNTA(AC167:AC170)&gt;2,LARGE(AC167:AC170,1)+LARGE(AC167:AC170,2),SUM(AC167:AC170)),"")</f>
      </c>
      <c r="AD171" s="30">
        <f>IF(SUM(AD167:AD170)&gt;0,IF(COUNTA(AD167:AD170)&gt;2,LARGE(AD167:AD170,1)+LARGE(AD167:AD170,2),SUM(AD167:AD170)),"")</f>
      </c>
      <c r="AE171" s="30">
        <f>IF(SUM(AE167:AE170)&gt;0,IF(COUNTA(AE167:AE170)&gt;2,LARGE(AE167:AE170,1)+LARGE(AE167:AE170,2),SUM(AE167:AE170)),"")</f>
      </c>
      <c r="AF171" s="31"/>
      <c r="AG171" s="30">
        <f>IF(SUM(AG167:AG170)&gt;0,IF(COUNTA(AG167:AG170)&gt;2,LARGE(AG167:AG170,1)+LARGE(AG167:AG170,2),SUM(AG167:AG170)),"")</f>
      </c>
      <c r="AH171" s="30"/>
      <c r="AI171" s="30">
        <f>IF(SUM(AI167:AI170)&gt;0,IF(COUNTA(AI167:AI170)&gt;2,LARGE(AI167:AI170,1)+LARGE(AI167:AI170,2),SUM(AI167:AI170)),"")</f>
      </c>
      <c r="AJ171" s="30"/>
    </row>
    <row r="172" spans="2:3" ht="2.25" customHeight="1">
      <c r="B172" s="10"/>
      <c r="C172" s="10"/>
    </row>
    <row r="173" spans="1:36" ht="16.5" customHeight="1">
      <c r="A173" s="1">
        <f>A170+1</f>
        <v>113</v>
      </c>
      <c r="B173" s="11"/>
      <c r="C173" s="12"/>
      <c r="D173" s="12"/>
      <c r="E173" s="12"/>
      <c r="F173" s="12"/>
      <c r="G173" s="13">
        <f>IF(SUM(I173:T173)&gt;0,SUM(I173:T173),"")</f>
      </c>
      <c r="H173" s="13">
        <f>IF(SUM(U173:AJ173)&gt;0,SUM(U173,V173,W173,X173,Y173,AA173,AB173,AC173,AD173,AE173,AG173,AI173),"")</f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5"/>
      <c r="AG173" s="14"/>
      <c r="AH173" s="14"/>
      <c r="AI173" s="14"/>
      <c r="AJ173" s="14"/>
    </row>
    <row r="174" spans="1:36" ht="16.5" customHeight="1">
      <c r="A174" s="1">
        <f>A173+1</f>
        <v>114</v>
      </c>
      <c r="B174" s="16">
        <f>IF(D174&lt;&gt;"",B173,"")</f>
      </c>
      <c r="C174" s="16">
        <f>IF(D174&lt;&gt;"",C173,"")</f>
      </c>
      <c r="D174" s="17"/>
      <c r="E174" s="17"/>
      <c r="F174" s="18">
        <f>IF(D174&lt;&gt;"",F173,"")</f>
      </c>
      <c r="G174" s="19">
        <f>IF(SUM(I174:T174)&gt;0,SUM(I174:T174),"")</f>
      </c>
      <c r="H174" s="19">
        <f>IF(SUM(U174:AJ174)&gt;0,SUM(U174,V174,W174,X174,Y174,AA174,AB174,AC174,AD174,AE174,AG174,AI174),"")</f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1"/>
      <c r="AG174" s="20"/>
      <c r="AH174" s="20"/>
      <c r="AI174" s="20"/>
      <c r="AJ174" s="20"/>
    </row>
    <row r="175" spans="1:36" ht="16.5" customHeight="1">
      <c r="A175" s="1">
        <f>A174+1</f>
        <v>115</v>
      </c>
      <c r="B175" s="16">
        <f>IF(D175&lt;&gt;"",B174,"")</f>
      </c>
      <c r="C175" s="16">
        <f>IF(D175&lt;&gt;"",C174,"")</f>
      </c>
      <c r="D175" s="17"/>
      <c r="E175" s="17"/>
      <c r="F175" s="18">
        <f>IF(D175&lt;&gt;"",F174,"")</f>
      </c>
      <c r="G175" s="19">
        <f>IF(SUM(I175:T175)&gt;0,SUM(I175:T175),"")</f>
      </c>
      <c r="H175" s="19">
        <f>IF(SUM(U175:AJ175)&gt;0,SUM(U175,V175,W175,X175,Y175,AA175,AB175,AC175,AD175,AE175,AG175,AI175),"")</f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1"/>
      <c r="AG175" s="20"/>
      <c r="AH175" s="20"/>
      <c r="AI175" s="20"/>
      <c r="AJ175" s="20"/>
    </row>
    <row r="176" spans="1:36" ht="16.5" customHeight="1">
      <c r="A176" s="1">
        <f>A175+1</f>
        <v>116</v>
      </c>
      <c r="B176" s="22">
        <f>IF(D176&lt;&gt;"",B175,"")</f>
      </c>
      <c r="C176" s="22">
        <f>IF(D176&lt;&gt;"",C175,"")</f>
      </c>
      <c r="D176" s="23"/>
      <c r="E176" s="23"/>
      <c r="F176" s="24">
        <f>IF(D176&lt;&gt;"",F175,"")</f>
      </c>
      <c r="G176" s="25">
        <f>IF(SUM(I176:T176)&gt;0,SUM(I176:T176),"")</f>
      </c>
      <c r="H176" s="25">
        <f>IF(SUM(U176:AJ176)&gt;0,SUM(U176,V176,W176,X176,Y176,AA176,AB176,AC176,AD176,AE176,AG176,AI176),"")</f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7"/>
      <c r="AG176" s="26"/>
      <c r="AH176" s="26"/>
      <c r="AI176" s="26"/>
      <c r="AJ176" s="26"/>
    </row>
    <row r="177" spans="1:36" ht="16.5" customHeight="1">
      <c r="A177" s="1">
        <f>A171+1</f>
        <v>29</v>
      </c>
      <c r="B177" s="28">
        <f>IF(D173&lt;&gt;"",B173,"")</f>
      </c>
      <c r="C177" s="28">
        <f>IF(D173&lt;&gt;"",C173,"")</f>
      </c>
      <c r="D177" s="5"/>
      <c r="E177" s="5"/>
      <c r="F177" s="5">
        <f>IF(D173&lt;&gt;"",F173,"")</f>
      </c>
      <c r="G177" s="29">
        <f>IF(SUM(I177:T177)&gt;0,SUM(I177:T177),"")</f>
      </c>
      <c r="H177" s="29">
        <f>IF(SUM(U177:AJ177)&gt;0,SUM(U177:AJ177),"")</f>
      </c>
      <c r="I177" s="30">
        <f aca="true" t="shared" si="28" ref="I177:Y177">IF(SUM(I173:I176)&gt;0,IF(COUNTA(I173:I176)&gt;2,LARGE(I173:I176,1)+LARGE(I173:I176,2),SUM(I173:I176)),"")</f>
      </c>
      <c r="J177" s="30">
        <f t="shared" si="28"/>
      </c>
      <c r="K177" s="30">
        <f t="shared" si="28"/>
      </c>
      <c r="L177" s="30">
        <f t="shared" si="28"/>
      </c>
      <c r="M177" s="30">
        <f t="shared" si="28"/>
      </c>
      <c r="N177" s="30">
        <f t="shared" si="28"/>
      </c>
      <c r="O177" s="30">
        <f t="shared" si="28"/>
      </c>
      <c r="P177" s="30">
        <f t="shared" si="28"/>
      </c>
      <c r="Q177" s="30">
        <f t="shared" si="28"/>
      </c>
      <c r="R177" s="30">
        <f t="shared" si="28"/>
      </c>
      <c r="S177" s="30">
        <f t="shared" si="28"/>
      </c>
      <c r="T177" s="30">
        <f t="shared" si="28"/>
      </c>
      <c r="U177" s="30">
        <f t="shared" si="28"/>
      </c>
      <c r="V177" s="30">
        <f t="shared" si="28"/>
      </c>
      <c r="W177" s="30">
        <f t="shared" si="28"/>
      </c>
      <c r="X177" s="30">
        <f t="shared" si="28"/>
      </c>
      <c r="Y177" s="30">
        <f t="shared" si="28"/>
      </c>
      <c r="Z177" s="30"/>
      <c r="AA177" s="30">
        <f>IF(SUM(AA173:AA176)&gt;0,IF(COUNTA(AA173:AA176)&gt;2,LARGE(AA173:AA176,1)+LARGE(AA173:AA176,2),SUM(AA173:AA176)),"")</f>
      </c>
      <c r="AB177" s="30">
        <f>IF(SUM(AB173:AB176)&gt;0,IF(COUNTA(AB173:AB176)&gt;2,LARGE(AB173:AB176,1)+LARGE(AB173:AB176,2),SUM(AB173:AB176)),"")</f>
      </c>
      <c r="AC177" s="30">
        <f>IF(SUM(AC173:AC176)&gt;0,IF(COUNTA(AC173:AC176)&gt;2,LARGE(AC173:AC176,1)+LARGE(AC173:AC176,2),SUM(AC173:AC176)),"")</f>
      </c>
      <c r="AD177" s="30">
        <f>IF(SUM(AD173:AD176)&gt;0,IF(COUNTA(AD173:AD176)&gt;2,LARGE(AD173:AD176,1)+LARGE(AD173:AD176,2),SUM(AD173:AD176)),"")</f>
      </c>
      <c r="AE177" s="30">
        <f>IF(SUM(AE173:AE176)&gt;0,IF(COUNTA(AE173:AE176)&gt;2,LARGE(AE173:AE176,1)+LARGE(AE173:AE176,2),SUM(AE173:AE176)),"")</f>
      </c>
      <c r="AF177" s="31"/>
      <c r="AG177" s="30">
        <f>IF(SUM(AG173:AG176)&gt;0,IF(COUNTA(AG173:AG176)&gt;2,LARGE(AG173:AG176,1)+LARGE(AG173:AG176,2),SUM(AG173:AG176)),"")</f>
      </c>
      <c r="AH177" s="30"/>
      <c r="AI177" s="30">
        <f>IF(SUM(AI173:AI176)&gt;0,IF(COUNTA(AI173:AI176)&gt;2,LARGE(AI173:AI176,1)+LARGE(AI173:AI176,2),SUM(AI173:AI176)),"")</f>
      </c>
      <c r="AJ177" s="30"/>
    </row>
    <row r="178" spans="2:3" ht="2.25" customHeight="1">
      <c r="B178" s="10"/>
      <c r="C178" s="10"/>
    </row>
    <row r="179" spans="1:36" ht="16.5" customHeight="1">
      <c r="A179" s="1">
        <f>A176+1</f>
        <v>117</v>
      </c>
      <c r="B179" s="11"/>
      <c r="C179" s="12"/>
      <c r="D179" s="12"/>
      <c r="E179" s="12"/>
      <c r="F179" s="12"/>
      <c r="G179" s="13">
        <f>IF(SUM(I179:T179)&gt;0,SUM(I179:T179),"")</f>
      </c>
      <c r="H179" s="13">
        <f>IF(SUM(U179:AJ179)&gt;0,SUM(U179,V179,W179,X179,Y179,AA179,AB179,AC179,AD179,AE179,AG179,AI179),"")</f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5"/>
      <c r="AG179" s="14"/>
      <c r="AH179" s="14"/>
      <c r="AI179" s="14"/>
      <c r="AJ179" s="14"/>
    </row>
    <row r="180" spans="1:36" ht="16.5" customHeight="1">
      <c r="A180" s="1">
        <f>A179+1</f>
        <v>118</v>
      </c>
      <c r="B180" s="16">
        <f>IF(D180&lt;&gt;"",B179,"")</f>
      </c>
      <c r="C180" s="16">
        <f>IF(D180&lt;&gt;"",C179,"")</f>
      </c>
      <c r="D180" s="17"/>
      <c r="E180" s="17"/>
      <c r="F180" s="18">
        <f>IF(D180&lt;&gt;"",F179,"")</f>
      </c>
      <c r="G180" s="19">
        <f>IF(SUM(I180:T180)&gt;0,SUM(I180:T180),"")</f>
      </c>
      <c r="H180" s="19">
        <f>IF(SUM(U180:AJ180)&gt;0,SUM(U180,V180,W180,X180,Y180,AA180,AB180,AC180,AD180,AE180,AG180,AI180),"")</f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1"/>
      <c r="AG180" s="20"/>
      <c r="AH180" s="20"/>
      <c r="AI180" s="20"/>
      <c r="AJ180" s="20"/>
    </row>
    <row r="181" spans="1:36" ht="16.5" customHeight="1">
      <c r="A181" s="1">
        <f>A180+1</f>
        <v>119</v>
      </c>
      <c r="B181" s="16">
        <f>IF(D181&lt;&gt;"",B180,"")</f>
      </c>
      <c r="C181" s="16">
        <f>IF(D181&lt;&gt;"",C180,"")</f>
      </c>
      <c r="D181" s="17"/>
      <c r="E181" s="17"/>
      <c r="F181" s="18">
        <f>IF(D181&lt;&gt;"",F180,"")</f>
      </c>
      <c r="G181" s="19">
        <f>IF(SUM(I181:T181)&gt;0,SUM(I181:T181),"")</f>
      </c>
      <c r="H181" s="19">
        <f>IF(SUM(U181:AJ181)&gt;0,SUM(U181,V181,W181,X181,Y181,AA181,AB181,AC181,AD181,AE181,AG181,AI181),"")</f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1"/>
      <c r="AG181" s="20"/>
      <c r="AH181" s="20"/>
      <c r="AI181" s="20"/>
      <c r="AJ181" s="20"/>
    </row>
    <row r="182" spans="1:36" ht="16.5" customHeight="1">
      <c r="A182" s="1">
        <f>A181+1</f>
        <v>120</v>
      </c>
      <c r="B182" s="22">
        <f>IF(D182&lt;&gt;"",B181,"")</f>
      </c>
      <c r="C182" s="22">
        <f>IF(D182&lt;&gt;"",C181,"")</f>
      </c>
      <c r="D182" s="23"/>
      <c r="E182" s="23"/>
      <c r="F182" s="24">
        <f>IF(D182&lt;&gt;"",F181,"")</f>
      </c>
      <c r="G182" s="25">
        <f>IF(SUM(I182:T182)&gt;0,SUM(I182:T182),"")</f>
      </c>
      <c r="H182" s="25">
        <f>IF(SUM(U182:AJ182)&gt;0,SUM(U182,V182,W182,X182,Y182,AA182,AB182,AC182,AD182,AE182,AG182,AI182),"")</f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7"/>
      <c r="AG182" s="26"/>
      <c r="AH182" s="26"/>
      <c r="AI182" s="26"/>
      <c r="AJ182" s="26"/>
    </row>
    <row r="183" spans="1:36" ht="16.5" customHeight="1">
      <c r="A183" s="1">
        <f>A177+1</f>
        <v>30</v>
      </c>
      <c r="B183" s="28">
        <f>IF(D179&lt;&gt;"",B179,"")</f>
      </c>
      <c r="C183" s="28">
        <f>IF(D179&lt;&gt;"",C179,"")</f>
      </c>
      <c r="D183" s="5"/>
      <c r="E183" s="5"/>
      <c r="F183" s="5">
        <f>IF(D179&lt;&gt;"",F179,"")</f>
      </c>
      <c r="G183" s="29">
        <f>IF(SUM(I183:T183)&gt;0,SUM(I183:T183),"")</f>
      </c>
      <c r="H183" s="29">
        <f>IF(SUM(U183:AJ183)&gt;0,SUM(U183:AJ183),"")</f>
      </c>
      <c r="I183" s="30">
        <f aca="true" t="shared" si="29" ref="I183:Y183">IF(SUM(I179:I182)&gt;0,IF(COUNTA(I179:I182)&gt;2,LARGE(I179:I182,1)+LARGE(I179:I182,2),SUM(I179:I182)),"")</f>
      </c>
      <c r="J183" s="30">
        <f t="shared" si="29"/>
      </c>
      <c r="K183" s="30">
        <f t="shared" si="29"/>
      </c>
      <c r="L183" s="30">
        <f t="shared" si="29"/>
      </c>
      <c r="M183" s="30">
        <f t="shared" si="29"/>
      </c>
      <c r="N183" s="30">
        <f t="shared" si="29"/>
      </c>
      <c r="O183" s="30">
        <f t="shared" si="29"/>
      </c>
      <c r="P183" s="30">
        <f t="shared" si="29"/>
      </c>
      <c r="Q183" s="30">
        <f t="shared" si="29"/>
      </c>
      <c r="R183" s="30">
        <f t="shared" si="29"/>
      </c>
      <c r="S183" s="30">
        <f t="shared" si="29"/>
      </c>
      <c r="T183" s="30">
        <f t="shared" si="29"/>
      </c>
      <c r="U183" s="30">
        <f t="shared" si="29"/>
      </c>
      <c r="V183" s="30">
        <f t="shared" si="29"/>
      </c>
      <c r="W183" s="30">
        <f t="shared" si="29"/>
      </c>
      <c r="X183" s="30">
        <f t="shared" si="29"/>
      </c>
      <c r="Y183" s="30">
        <f t="shared" si="29"/>
      </c>
      <c r="Z183" s="30"/>
      <c r="AA183" s="30">
        <f>IF(SUM(AA179:AA182)&gt;0,IF(COUNTA(AA179:AA182)&gt;2,LARGE(AA179:AA182,1)+LARGE(AA179:AA182,2),SUM(AA179:AA182)),"")</f>
      </c>
      <c r="AB183" s="30">
        <f>IF(SUM(AB179:AB182)&gt;0,IF(COUNTA(AB179:AB182)&gt;2,LARGE(AB179:AB182,1)+LARGE(AB179:AB182,2),SUM(AB179:AB182)),"")</f>
      </c>
      <c r="AC183" s="30">
        <f>IF(SUM(AC179:AC182)&gt;0,IF(COUNTA(AC179:AC182)&gt;2,LARGE(AC179:AC182,1)+LARGE(AC179:AC182,2),SUM(AC179:AC182)),"")</f>
      </c>
      <c r="AD183" s="30">
        <f>IF(SUM(AD179:AD182)&gt;0,IF(COUNTA(AD179:AD182)&gt;2,LARGE(AD179:AD182,1)+LARGE(AD179:AD182,2),SUM(AD179:AD182)),"")</f>
      </c>
      <c r="AE183" s="30">
        <f>IF(SUM(AE179:AE182)&gt;0,IF(COUNTA(AE179:AE182)&gt;2,LARGE(AE179:AE182,1)+LARGE(AE179:AE182,2),SUM(AE179:AE182)),"")</f>
      </c>
      <c r="AF183" s="31"/>
      <c r="AG183" s="30">
        <f>IF(SUM(AG179:AG182)&gt;0,IF(COUNTA(AG179:AG182)&gt;2,LARGE(AG179:AG182,1)+LARGE(AG179:AG182,2),SUM(AG179:AG182)),"")</f>
      </c>
      <c r="AH183" s="30"/>
      <c r="AI183" s="30">
        <f>IF(SUM(AI179:AI182)&gt;0,IF(COUNTA(AI179:AI182)&gt;2,LARGE(AI179:AI182,1)+LARGE(AI179:AI182,2),SUM(AI179:AI182)),"")</f>
      </c>
      <c r="AJ183" s="30"/>
    </row>
    <row r="184" spans="2:3" ht="2.25" customHeight="1">
      <c r="B184" s="10"/>
      <c r="C184" s="10"/>
    </row>
    <row r="185" spans="1:36" ht="16.5" customHeight="1">
      <c r="A185" s="1">
        <f>A182+1</f>
        <v>121</v>
      </c>
      <c r="B185" s="11"/>
      <c r="C185" s="12"/>
      <c r="D185" s="12"/>
      <c r="E185" s="12"/>
      <c r="F185" s="12"/>
      <c r="G185" s="13">
        <f>IF(SUM(I185:T185)&gt;0,SUM(I185:T185),"")</f>
      </c>
      <c r="H185" s="13">
        <f>IF(SUM(U185:AJ185)&gt;0,SUM(U185,V185,W185,X185,Y185,AA185,AB185,AC185,AD185,AE185,AG185,AI185),"")</f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5"/>
      <c r="AG185" s="14"/>
      <c r="AH185" s="14"/>
      <c r="AI185" s="14"/>
      <c r="AJ185" s="14"/>
    </row>
    <row r="186" spans="1:36" ht="16.5" customHeight="1">
      <c r="A186" s="1">
        <f>A185+1</f>
        <v>122</v>
      </c>
      <c r="B186" s="16">
        <f>IF(D186&lt;&gt;"",B185,"")</f>
      </c>
      <c r="C186" s="16">
        <f>IF(D186&lt;&gt;"",C185,"")</f>
      </c>
      <c r="D186" s="17"/>
      <c r="E186" s="17"/>
      <c r="F186" s="18">
        <f>IF(D186&lt;&gt;"",F185,"")</f>
      </c>
      <c r="G186" s="19">
        <f>IF(SUM(I186:T186)&gt;0,SUM(I186:T186),"")</f>
      </c>
      <c r="H186" s="19">
        <f>IF(SUM(U186:AJ186)&gt;0,SUM(U186,V186,W186,X186,Y186,AA186,AB186,AC186,AD186,AE186,AG186,AI186),"")</f>
      </c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1"/>
      <c r="AG186" s="20"/>
      <c r="AH186" s="20"/>
      <c r="AI186" s="20"/>
      <c r="AJ186" s="20"/>
    </row>
    <row r="187" spans="1:36" ht="16.5" customHeight="1">
      <c r="A187" s="1">
        <f>A186+1</f>
        <v>123</v>
      </c>
      <c r="B187" s="16">
        <f>IF(D187&lt;&gt;"",B186,"")</f>
      </c>
      <c r="C187" s="16">
        <f>IF(D187&lt;&gt;"",C186,"")</f>
      </c>
      <c r="D187" s="17"/>
      <c r="E187" s="17"/>
      <c r="F187" s="18">
        <f>IF(D187&lt;&gt;"",F186,"")</f>
      </c>
      <c r="G187" s="19">
        <f>IF(SUM(I187:T187)&gt;0,SUM(I187:T187),"")</f>
      </c>
      <c r="H187" s="19">
        <f>IF(SUM(U187:AJ187)&gt;0,SUM(U187,V187,W187,X187,Y187,AA187,AB187,AC187,AD187,AE187,AG187,AI187),"")</f>
      </c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1"/>
      <c r="AG187" s="20"/>
      <c r="AH187" s="20"/>
      <c r="AI187" s="20"/>
      <c r="AJ187" s="20"/>
    </row>
    <row r="188" spans="1:36" ht="16.5" customHeight="1">
      <c r="A188" s="1">
        <f>A187+1</f>
        <v>124</v>
      </c>
      <c r="B188" s="22">
        <f>IF(D188&lt;&gt;"",B187,"")</f>
      </c>
      <c r="C188" s="22">
        <f>IF(D188&lt;&gt;"",C187,"")</f>
      </c>
      <c r="D188" s="23"/>
      <c r="E188" s="23"/>
      <c r="F188" s="24">
        <f>IF(D188&lt;&gt;"",F187,"")</f>
      </c>
      <c r="G188" s="25">
        <f>IF(SUM(I188:T188)&gt;0,SUM(I188:T188),"")</f>
      </c>
      <c r="H188" s="25">
        <f>IF(SUM(U188:AJ188)&gt;0,SUM(U188,V188,W188,X188,Y188,AA188,AB188,AC188,AD188,AE188,AG188,AI188),"")</f>
      </c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7"/>
      <c r="AG188" s="26"/>
      <c r="AH188" s="26"/>
      <c r="AI188" s="26"/>
      <c r="AJ188" s="26"/>
    </row>
    <row r="189" spans="1:36" ht="16.5" customHeight="1">
      <c r="A189" s="1">
        <f>A183+1</f>
        <v>31</v>
      </c>
      <c r="B189" s="28">
        <f>IF(D185&lt;&gt;"",B185,"")</f>
      </c>
      <c r="C189" s="28">
        <f>IF(D185&lt;&gt;"",C185,"")</f>
      </c>
      <c r="D189" s="5"/>
      <c r="E189" s="5"/>
      <c r="F189" s="5">
        <f>IF(D185&lt;&gt;"",F185,"")</f>
      </c>
      <c r="G189" s="29">
        <f>IF(SUM(I189:T189)&gt;0,SUM(I189:T189),"")</f>
      </c>
      <c r="H189" s="29">
        <f>IF(SUM(U189:AJ189)&gt;0,SUM(U189:AJ189),"")</f>
      </c>
      <c r="I189" s="30">
        <f aca="true" t="shared" si="30" ref="I189:Y189">IF(SUM(I185:I188)&gt;0,IF(COUNTA(I185:I188)&gt;2,LARGE(I185:I188,1)+LARGE(I185:I188,2),SUM(I185:I188)),"")</f>
      </c>
      <c r="J189" s="30">
        <f t="shared" si="30"/>
      </c>
      <c r="K189" s="30">
        <f t="shared" si="30"/>
      </c>
      <c r="L189" s="30">
        <f t="shared" si="30"/>
      </c>
      <c r="M189" s="30">
        <f t="shared" si="30"/>
      </c>
      <c r="N189" s="30">
        <f t="shared" si="30"/>
      </c>
      <c r="O189" s="30">
        <f t="shared" si="30"/>
      </c>
      <c r="P189" s="30">
        <f t="shared" si="30"/>
      </c>
      <c r="Q189" s="30">
        <f t="shared" si="30"/>
      </c>
      <c r="R189" s="30">
        <f t="shared" si="30"/>
      </c>
      <c r="S189" s="30">
        <f t="shared" si="30"/>
      </c>
      <c r="T189" s="30">
        <f t="shared" si="30"/>
      </c>
      <c r="U189" s="30">
        <f t="shared" si="30"/>
      </c>
      <c r="V189" s="30">
        <f t="shared" si="30"/>
      </c>
      <c r="W189" s="30">
        <f t="shared" si="30"/>
      </c>
      <c r="X189" s="30">
        <f t="shared" si="30"/>
      </c>
      <c r="Y189" s="30">
        <f t="shared" si="30"/>
      </c>
      <c r="Z189" s="30"/>
      <c r="AA189" s="30">
        <f>IF(SUM(AA185:AA188)&gt;0,IF(COUNTA(AA185:AA188)&gt;2,LARGE(AA185:AA188,1)+LARGE(AA185:AA188,2),SUM(AA185:AA188)),"")</f>
      </c>
      <c r="AB189" s="30">
        <f>IF(SUM(AB185:AB188)&gt;0,IF(COUNTA(AB185:AB188)&gt;2,LARGE(AB185:AB188,1)+LARGE(AB185:AB188,2),SUM(AB185:AB188)),"")</f>
      </c>
      <c r="AC189" s="30">
        <f>IF(SUM(AC185:AC188)&gt;0,IF(COUNTA(AC185:AC188)&gt;2,LARGE(AC185:AC188,1)+LARGE(AC185:AC188,2),SUM(AC185:AC188)),"")</f>
      </c>
      <c r="AD189" s="30">
        <f>IF(SUM(AD185:AD188)&gt;0,IF(COUNTA(AD185:AD188)&gt;2,LARGE(AD185:AD188,1)+LARGE(AD185:AD188,2),SUM(AD185:AD188)),"")</f>
      </c>
      <c r="AE189" s="30">
        <f>IF(SUM(AE185:AE188)&gt;0,IF(COUNTA(AE185:AE188)&gt;2,LARGE(AE185:AE188,1)+LARGE(AE185:AE188,2),SUM(AE185:AE188)),"")</f>
      </c>
      <c r="AF189" s="31"/>
      <c r="AG189" s="30">
        <f>IF(SUM(AG185:AG188)&gt;0,IF(COUNTA(AG185:AG188)&gt;2,LARGE(AG185:AG188,1)+LARGE(AG185:AG188,2),SUM(AG185:AG188)),"")</f>
      </c>
      <c r="AH189" s="30"/>
      <c r="AI189" s="30">
        <f>IF(SUM(AI185:AI188)&gt;0,IF(COUNTA(AI185:AI188)&gt;2,LARGE(AI185:AI188,1)+LARGE(AI185:AI188,2),SUM(AI185:AI188)),"")</f>
      </c>
      <c r="AJ189" s="30"/>
    </row>
    <row r="190" spans="2:36" ht="2.25" customHeight="1">
      <c r="B190" s="10"/>
      <c r="C190" s="10"/>
      <c r="D190" s="10"/>
      <c r="E190" s="10"/>
      <c r="F190" s="10"/>
      <c r="G190" s="10"/>
      <c r="H190" s="10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3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4"/>
      <c r="AG190" s="32"/>
      <c r="AH190" s="32"/>
      <c r="AI190" s="32"/>
      <c r="AJ190" s="32"/>
    </row>
    <row r="191" spans="1:36" ht="16.5" customHeight="1">
      <c r="A191" s="1">
        <f>A188+1</f>
        <v>125</v>
      </c>
      <c r="B191" s="11"/>
      <c r="C191" s="12"/>
      <c r="D191" s="12"/>
      <c r="E191" s="12"/>
      <c r="F191" s="12"/>
      <c r="G191" s="13">
        <f>IF(SUM(I191:T191)&gt;0,SUM(I191:T191),"")</f>
      </c>
      <c r="H191" s="13">
        <f>IF(SUM(U191:AJ191)&gt;0,SUM(U191,V191,W191,X191,Y191,AA191,AB191,AC191,AD191,AE191,AG191,AI191),"")</f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5"/>
      <c r="AG191" s="14"/>
      <c r="AH191" s="14"/>
      <c r="AI191" s="14"/>
      <c r="AJ191" s="14"/>
    </row>
    <row r="192" spans="1:36" ht="16.5" customHeight="1">
      <c r="A192" s="1">
        <f>A191+1</f>
        <v>126</v>
      </c>
      <c r="B192" s="16">
        <f>IF(D192&lt;&gt;"",B191,"")</f>
      </c>
      <c r="C192" s="16">
        <f>IF(D192&lt;&gt;"",C191,"")</f>
      </c>
      <c r="D192" s="17"/>
      <c r="E192" s="17"/>
      <c r="F192" s="18">
        <f>IF(D192&lt;&gt;"",F191,"")</f>
      </c>
      <c r="G192" s="19">
        <f>IF(SUM(I192:T192)&gt;0,SUM(I192:T192),"")</f>
      </c>
      <c r="H192" s="19">
        <f>IF(SUM(U192:AJ192)&gt;0,SUM(U192,V192,W192,X192,Y192,AA192,AB192,AC192,AD192,AE192,AG192,AI192),"")</f>
      </c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1"/>
      <c r="AG192" s="20"/>
      <c r="AH192" s="20"/>
      <c r="AI192" s="20"/>
      <c r="AJ192" s="20"/>
    </row>
    <row r="193" spans="1:36" ht="16.5" customHeight="1">
      <c r="A193" s="1">
        <f>A192+1</f>
        <v>127</v>
      </c>
      <c r="B193" s="16">
        <f>IF(D193&lt;&gt;"",B192,"")</f>
      </c>
      <c r="C193" s="16">
        <f>IF(D193&lt;&gt;"",C192,"")</f>
      </c>
      <c r="D193" s="17"/>
      <c r="E193" s="17"/>
      <c r="F193" s="18">
        <f>IF(D193&lt;&gt;"",F192,"")</f>
      </c>
      <c r="G193" s="19">
        <f>IF(SUM(I193:T193)&gt;0,SUM(I193:T193),"")</f>
      </c>
      <c r="H193" s="19">
        <f>IF(SUM(U193:AJ193)&gt;0,SUM(U193,V193,W193,X193,Y193,AA193,AB193,AC193,AD193,AE193,AG193,AI193),"")</f>
      </c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1"/>
      <c r="AG193" s="20"/>
      <c r="AH193" s="20"/>
      <c r="AI193" s="20"/>
      <c r="AJ193" s="20"/>
    </row>
    <row r="194" spans="1:36" ht="16.5" customHeight="1">
      <c r="A194" s="1">
        <f>A193+1</f>
        <v>128</v>
      </c>
      <c r="B194" s="22">
        <f>IF(D194&lt;&gt;"",B193,"")</f>
      </c>
      <c r="C194" s="22">
        <f>IF(D194&lt;&gt;"",C193,"")</f>
      </c>
      <c r="D194" s="23"/>
      <c r="E194" s="23"/>
      <c r="F194" s="24">
        <f>IF(D194&lt;&gt;"",F193,"")</f>
      </c>
      <c r="G194" s="25">
        <f>IF(SUM(I194:T194)&gt;0,SUM(I194:T194),"")</f>
      </c>
      <c r="H194" s="25">
        <f>IF(SUM(U194:AJ194)&gt;0,SUM(U194,V194,W194,X194,Y194,AA194,AB194,AC194,AD194,AE194,AG194,AI194),"")</f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7"/>
      <c r="AG194" s="26"/>
      <c r="AH194" s="26"/>
      <c r="AI194" s="26"/>
      <c r="AJ194" s="26"/>
    </row>
    <row r="195" spans="1:36" ht="16.5" customHeight="1">
      <c r="A195" s="1">
        <f>A189+1</f>
        <v>32</v>
      </c>
      <c r="B195" s="28">
        <f>IF(D191&lt;&gt;"",B191,"")</f>
      </c>
      <c r="C195" s="28">
        <f>IF(D191&lt;&gt;"",C191,"")</f>
      </c>
      <c r="D195" s="5"/>
      <c r="E195" s="5"/>
      <c r="F195" s="5">
        <f>IF(D191&lt;&gt;"",F191,"")</f>
      </c>
      <c r="G195" s="29">
        <f>IF(SUM(I195:T195)&gt;0,SUM(I195:T195),"")</f>
      </c>
      <c r="H195" s="29">
        <f>IF(SUM(U195:AJ195)&gt;0,SUM(U195:AJ195),"")</f>
      </c>
      <c r="I195" s="30">
        <f aca="true" t="shared" si="31" ref="I195:Y195">IF(SUM(I191:I194)&gt;0,IF(COUNTA(I191:I194)&gt;2,LARGE(I191:I194,1)+LARGE(I191:I194,2),SUM(I191:I194)),"")</f>
      </c>
      <c r="J195" s="30">
        <f t="shared" si="31"/>
      </c>
      <c r="K195" s="30">
        <f t="shared" si="31"/>
      </c>
      <c r="L195" s="30">
        <f t="shared" si="31"/>
      </c>
      <c r="M195" s="30">
        <f t="shared" si="31"/>
      </c>
      <c r="N195" s="30">
        <f t="shared" si="31"/>
      </c>
      <c r="O195" s="30">
        <f t="shared" si="31"/>
      </c>
      <c r="P195" s="30">
        <f t="shared" si="31"/>
      </c>
      <c r="Q195" s="30">
        <f t="shared" si="31"/>
      </c>
      <c r="R195" s="30">
        <f t="shared" si="31"/>
      </c>
      <c r="S195" s="30">
        <f t="shared" si="31"/>
      </c>
      <c r="T195" s="30">
        <f t="shared" si="31"/>
      </c>
      <c r="U195" s="30">
        <f t="shared" si="31"/>
      </c>
      <c r="V195" s="30">
        <f t="shared" si="31"/>
      </c>
      <c r="W195" s="30">
        <f t="shared" si="31"/>
      </c>
      <c r="X195" s="30">
        <f t="shared" si="31"/>
      </c>
      <c r="Y195" s="30">
        <f t="shared" si="31"/>
      </c>
      <c r="Z195" s="30"/>
      <c r="AA195" s="30">
        <f>IF(SUM(AA191:AA194)&gt;0,IF(COUNTA(AA191:AA194)&gt;2,LARGE(AA191:AA194,1)+LARGE(AA191:AA194,2),SUM(AA191:AA194)),"")</f>
      </c>
      <c r="AB195" s="30">
        <f>IF(SUM(AB191:AB194)&gt;0,IF(COUNTA(AB191:AB194)&gt;2,LARGE(AB191:AB194,1)+LARGE(AB191:AB194,2),SUM(AB191:AB194)),"")</f>
      </c>
      <c r="AC195" s="30">
        <f>IF(SUM(AC191:AC194)&gt;0,IF(COUNTA(AC191:AC194)&gt;2,LARGE(AC191:AC194,1)+LARGE(AC191:AC194,2),SUM(AC191:AC194)),"")</f>
      </c>
      <c r="AD195" s="30">
        <f>IF(SUM(AD191:AD194)&gt;0,IF(COUNTA(AD191:AD194)&gt;2,LARGE(AD191:AD194,1)+LARGE(AD191:AD194,2),SUM(AD191:AD194)),"")</f>
      </c>
      <c r="AE195" s="30">
        <f>IF(SUM(AE191:AE194)&gt;0,IF(COUNTA(AE191:AE194)&gt;2,LARGE(AE191:AE194,1)+LARGE(AE191:AE194,2),SUM(AE191:AE194)),"")</f>
      </c>
      <c r="AF195" s="31"/>
      <c r="AG195" s="30">
        <f>IF(SUM(AG191:AG194)&gt;0,IF(COUNTA(AG191:AG194)&gt;2,LARGE(AG191:AG194,1)+LARGE(AG191:AG194,2),SUM(AG191:AG194)),"")</f>
      </c>
      <c r="AH195" s="30"/>
      <c r="AI195" s="30">
        <f>IF(SUM(AI191:AI194)&gt;0,IF(COUNTA(AI191:AI194)&gt;2,LARGE(AI191:AI194,1)+LARGE(AI191:AI194,2),SUM(AI191:AI194)),"")</f>
      </c>
      <c r="AJ195" s="30"/>
    </row>
    <row r="196" spans="2:36" ht="2.25" customHeight="1">
      <c r="B196" s="10"/>
      <c r="C196" s="10"/>
      <c r="D196" s="10"/>
      <c r="E196" s="10"/>
      <c r="F196" s="10"/>
      <c r="G196" s="10"/>
      <c r="H196" s="10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3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4"/>
      <c r="AG196" s="32"/>
      <c r="AH196" s="32"/>
      <c r="AI196" s="32"/>
      <c r="AJ196" s="32"/>
    </row>
    <row r="197" spans="1:36" ht="16.5" customHeight="1">
      <c r="A197" s="1">
        <f>A194+1</f>
        <v>129</v>
      </c>
      <c r="B197" s="11"/>
      <c r="C197" s="12"/>
      <c r="D197" s="12"/>
      <c r="E197" s="12"/>
      <c r="F197" s="12"/>
      <c r="G197" s="13">
        <f>IF(SUM(I197:T197)&gt;0,SUM(I197:T197),"")</f>
      </c>
      <c r="H197" s="13">
        <f>IF(SUM(U197:AJ197)&gt;0,SUM(U197,V197,W197,X197,Y197,AA197,AB197,AC197,AD197,AE197,AG197,AI197),"")</f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5"/>
      <c r="AG197" s="14"/>
      <c r="AH197" s="14"/>
      <c r="AI197" s="14"/>
      <c r="AJ197" s="14"/>
    </row>
    <row r="198" spans="1:36" ht="16.5" customHeight="1">
      <c r="A198" s="1">
        <f>A197+1</f>
        <v>130</v>
      </c>
      <c r="B198" s="16">
        <f>IF(D198&lt;&gt;"",B197,"")</f>
      </c>
      <c r="C198" s="16">
        <f>IF(D198&lt;&gt;"",C197,"")</f>
      </c>
      <c r="D198" s="17"/>
      <c r="E198" s="17"/>
      <c r="F198" s="18">
        <f>IF(D198&lt;&gt;"",F197,"")</f>
      </c>
      <c r="G198" s="19">
        <f>IF(SUM(I198:T198)&gt;0,SUM(I198:T198),"")</f>
      </c>
      <c r="H198" s="19">
        <f>IF(SUM(U198:AJ198)&gt;0,SUM(U198,V198,W198,X198,Y198,AA198,AB198,AC198,AD198,AE198,AG198,AI198),"")</f>
      </c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1"/>
      <c r="AG198" s="20"/>
      <c r="AH198" s="20"/>
      <c r="AI198" s="20"/>
      <c r="AJ198" s="20"/>
    </row>
    <row r="199" spans="1:36" ht="16.5" customHeight="1">
      <c r="A199" s="1">
        <f>A198+1</f>
        <v>131</v>
      </c>
      <c r="B199" s="16">
        <f>IF(D199&lt;&gt;"",B198,"")</f>
      </c>
      <c r="C199" s="16">
        <f>IF(D199&lt;&gt;"",C198,"")</f>
      </c>
      <c r="D199" s="17"/>
      <c r="E199" s="17"/>
      <c r="F199" s="18">
        <f>IF(D199&lt;&gt;"",F198,"")</f>
      </c>
      <c r="G199" s="19">
        <f>IF(SUM(I199:T199)&gt;0,SUM(I199:T199),"")</f>
      </c>
      <c r="H199" s="19">
        <f>IF(SUM(U199:AJ199)&gt;0,SUM(U199,V199,W199,X199,Y199,AA199,AB199,AC199,AD199,AE199,AG199,AI199),"")</f>
      </c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1"/>
      <c r="AG199" s="20"/>
      <c r="AH199" s="20"/>
      <c r="AI199" s="20"/>
      <c r="AJ199" s="20"/>
    </row>
    <row r="200" spans="1:36" ht="16.5" customHeight="1">
      <c r="A200" s="1">
        <f>A199+1</f>
        <v>132</v>
      </c>
      <c r="B200" s="22">
        <f>IF(D200&lt;&gt;"",B199,"")</f>
      </c>
      <c r="C200" s="22">
        <f>IF(D200&lt;&gt;"",C199,"")</f>
      </c>
      <c r="D200" s="23"/>
      <c r="E200" s="23"/>
      <c r="F200" s="24">
        <f>IF(D200&lt;&gt;"",F199,"")</f>
      </c>
      <c r="G200" s="25">
        <f>IF(SUM(I200:T200)&gt;0,SUM(I200:T200),"")</f>
      </c>
      <c r="H200" s="25">
        <f>IF(SUM(U200:AJ200)&gt;0,SUM(U200,V200,W200,X200,Y200,AA200,AB200,AC200,AD200,AE200,AG200,AI200),"")</f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7"/>
      <c r="AG200" s="26"/>
      <c r="AH200" s="26"/>
      <c r="AI200" s="26"/>
      <c r="AJ200" s="26"/>
    </row>
    <row r="201" spans="1:36" ht="16.5" customHeight="1">
      <c r="A201" s="1">
        <f>A195+1</f>
        <v>33</v>
      </c>
      <c r="B201" s="28">
        <f>IF(D197&lt;&gt;"",B197,"")</f>
      </c>
      <c r="C201" s="28">
        <f>IF(D197&lt;&gt;"",C197,"")</f>
      </c>
      <c r="D201" s="5"/>
      <c r="E201" s="5"/>
      <c r="F201" s="5">
        <f>IF(D197&lt;&gt;"",F197,"")</f>
      </c>
      <c r="G201" s="29">
        <f>IF(SUM(I201:T201)&gt;0,SUM(I201:T201),"")</f>
      </c>
      <c r="H201" s="29">
        <f>IF(SUM(U201:AJ201)&gt;0,SUM(U201:AJ201),"")</f>
      </c>
      <c r="I201" s="30">
        <f aca="true" t="shared" si="32" ref="I201:Y201">IF(SUM(I197:I200)&gt;0,IF(COUNTA(I197:I200)&gt;2,LARGE(I197:I200,1)+LARGE(I197:I200,2),SUM(I197:I200)),"")</f>
      </c>
      <c r="J201" s="30">
        <f t="shared" si="32"/>
      </c>
      <c r="K201" s="30">
        <f t="shared" si="32"/>
      </c>
      <c r="L201" s="30">
        <f t="shared" si="32"/>
      </c>
      <c r="M201" s="30">
        <f t="shared" si="32"/>
      </c>
      <c r="N201" s="30">
        <f t="shared" si="32"/>
      </c>
      <c r="O201" s="30">
        <f t="shared" si="32"/>
      </c>
      <c r="P201" s="30">
        <f t="shared" si="32"/>
      </c>
      <c r="Q201" s="30">
        <f t="shared" si="32"/>
      </c>
      <c r="R201" s="30">
        <f t="shared" si="32"/>
      </c>
      <c r="S201" s="30">
        <f t="shared" si="32"/>
      </c>
      <c r="T201" s="30">
        <f t="shared" si="32"/>
      </c>
      <c r="U201" s="30">
        <f t="shared" si="32"/>
      </c>
      <c r="V201" s="30">
        <f t="shared" si="32"/>
      </c>
      <c r="W201" s="30">
        <f t="shared" si="32"/>
      </c>
      <c r="X201" s="30">
        <f t="shared" si="32"/>
      </c>
      <c r="Y201" s="30">
        <f t="shared" si="32"/>
      </c>
      <c r="Z201" s="30"/>
      <c r="AA201" s="30">
        <f>IF(SUM(AA197:AA200)&gt;0,IF(COUNTA(AA197:AA200)&gt;2,LARGE(AA197:AA200,1)+LARGE(AA197:AA200,2),SUM(AA197:AA200)),"")</f>
      </c>
      <c r="AB201" s="30">
        <f>IF(SUM(AB197:AB200)&gt;0,IF(COUNTA(AB197:AB200)&gt;2,LARGE(AB197:AB200,1)+LARGE(AB197:AB200,2),SUM(AB197:AB200)),"")</f>
      </c>
      <c r="AC201" s="30">
        <f>IF(SUM(AC197:AC200)&gt;0,IF(COUNTA(AC197:AC200)&gt;2,LARGE(AC197:AC200,1)+LARGE(AC197:AC200,2),SUM(AC197:AC200)),"")</f>
      </c>
      <c r="AD201" s="30">
        <f>IF(SUM(AD197:AD200)&gt;0,IF(COUNTA(AD197:AD200)&gt;2,LARGE(AD197:AD200,1)+LARGE(AD197:AD200,2),SUM(AD197:AD200)),"")</f>
      </c>
      <c r="AE201" s="30">
        <f>IF(SUM(AE197:AE200)&gt;0,IF(COUNTA(AE197:AE200)&gt;2,LARGE(AE197:AE200,1)+LARGE(AE197:AE200,2),SUM(AE197:AE200)),"")</f>
      </c>
      <c r="AF201" s="31"/>
      <c r="AG201" s="30">
        <f>IF(SUM(AG197:AG200)&gt;0,IF(COUNTA(AG197:AG200)&gt;2,LARGE(AG197:AG200,1)+LARGE(AG197:AG200,2),SUM(AG197:AG200)),"")</f>
      </c>
      <c r="AH201" s="30"/>
      <c r="AI201" s="30">
        <f>IF(SUM(AI197:AI200)&gt;0,IF(COUNTA(AI197:AI200)&gt;2,LARGE(AI197:AI200,1)+LARGE(AI197:AI200,2),SUM(AI197:AI200)),"")</f>
      </c>
      <c r="AJ201" s="30"/>
    </row>
    <row r="202" spans="2:6" ht="2.25" customHeight="1">
      <c r="B202" s="10"/>
      <c r="C202" s="10"/>
      <c r="D202" s="10"/>
      <c r="E202" s="10"/>
      <c r="F202" s="10"/>
    </row>
    <row r="203" spans="1:36" ht="16.5" customHeight="1">
      <c r="A203" s="1">
        <f>A200+1</f>
        <v>133</v>
      </c>
      <c r="B203" s="11"/>
      <c r="C203" s="12"/>
      <c r="D203" s="12"/>
      <c r="E203" s="12"/>
      <c r="F203" s="12"/>
      <c r="G203" s="13">
        <f>IF(SUM(I203:T203)&gt;0,SUM(I203:T203),"")</f>
      </c>
      <c r="H203" s="13">
        <f>IF(SUM(U203:AJ203)&gt;0,SUM(U203,V203,W203,X203,Y203,AA203,AB203,AC203,AD203,AE203,AG203,AI203),"")</f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5"/>
      <c r="AG203" s="14"/>
      <c r="AH203" s="14"/>
      <c r="AI203" s="14"/>
      <c r="AJ203" s="14"/>
    </row>
    <row r="204" spans="1:36" ht="16.5" customHeight="1">
      <c r="A204" s="1">
        <f>A203+1</f>
        <v>134</v>
      </c>
      <c r="B204" s="16">
        <f>IF(D204&lt;&gt;"",B203,"")</f>
      </c>
      <c r="C204" s="16">
        <f>IF(D204&lt;&gt;"",C203,"")</f>
      </c>
      <c r="D204" s="17"/>
      <c r="E204" s="17"/>
      <c r="F204" s="18">
        <f>IF(D204&lt;&gt;"",F203,"")</f>
      </c>
      <c r="G204" s="19">
        <f>IF(SUM(I204:T204)&gt;0,SUM(I204:T204),"")</f>
      </c>
      <c r="H204" s="19">
        <f>IF(SUM(U204:AJ204)&gt;0,SUM(U204,V204,W204,X204,Y204,AA204,AB204,AC204,AD204,AE204,AG204,AI204),"")</f>
      </c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1"/>
      <c r="AG204" s="20"/>
      <c r="AH204" s="20"/>
      <c r="AI204" s="20"/>
      <c r="AJ204" s="20"/>
    </row>
    <row r="205" spans="1:36" ht="16.5" customHeight="1">
      <c r="A205" s="1">
        <f>A204+1</f>
        <v>135</v>
      </c>
      <c r="B205" s="16">
        <f>IF(D205&lt;&gt;"",B204,"")</f>
      </c>
      <c r="C205" s="16">
        <f>IF(D205&lt;&gt;"",C204,"")</f>
      </c>
      <c r="D205" s="17"/>
      <c r="E205" s="17"/>
      <c r="F205" s="18">
        <f>IF(D205&lt;&gt;"",F204,"")</f>
      </c>
      <c r="G205" s="19">
        <f>IF(SUM(I205:T205)&gt;0,SUM(I205:T205),"")</f>
      </c>
      <c r="H205" s="19">
        <f>IF(SUM(U205:AJ205)&gt;0,SUM(U205,V205,W205,X205,Y205,AA205,AB205,AC205,AD205,AE205,AG205,AI205),"")</f>
      </c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1"/>
      <c r="AG205" s="20"/>
      <c r="AH205" s="20"/>
      <c r="AI205" s="20"/>
      <c r="AJ205" s="20"/>
    </row>
    <row r="206" spans="1:36" ht="16.5" customHeight="1">
      <c r="A206" s="1">
        <f>A205+1</f>
        <v>136</v>
      </c>
      <c r="B206" s="22">
        <f>IF(D206&lt;&gt;"",B205,"")</f>
      </c>
      <c r="C206" s="22">
        <f>IF(D206&lt;&gt;"",C205,"")</f>
      </c>
      <c r="D206" s="23"/>
      <c r="E206" s="23"/>
      <c r="F206" s="24">
        <f>IF(D206&lt;&gt;"",F205,"")</f>
      </c>
      <c r="G206" s="25">
        <f>IF(SUM(I206:T206)&gt;0,SUM(I206:T206),"")</f>
      </c>
      <c r="H206" s="25">
        <f>IF(SUM(U206:AJ206)&gt;0,SUM(U206,V206,W206,X206,Y206,AA206,AB206,AC206,AD206,AE206,AG206,AI206),"")</f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7"/>
      <c r="AG206" s="26"/>
      <c r="AH206" s="26"/>
      <c r="AI206" s="26"/>
      <c r="AJ206" s="26"/>
    </row>
    <row r="207" spans="1:36" ht="16.5" customHeight="1">
      <c r="A207" s="1">
        <f>A201+1</f>
        <v>34</v>
      </c>
      <c r="B207" s="28">
        <f>IF(D203&lt;&gt;"",B203,"")</f>
      </c>
      <c r="C207" s="28">
        <f>IF(D203&lt;&gt;"",C203,"")</f>
      </c>
      <c r="D207" s="5"/>
      <c r="E207" s="5"/>
      <c r="F207" s="5">
        <f>IF(D203&lt;&gt;"",F203,"")</f>
      </c>
      <c r="G207" s="29">
        <f>IF(SUM(I207:T207)&gt;0,SUM(I207:T207),"")</f>
      </c>
      <c r="H207" s="29">
        <f>IF(SUM(U207:AJ207)&gt;0,SUM(U207:AJ207),"")</f>
      </c>
      <c r="I207" s="30">
        <f aca="true" t="shared" si="33" ref="I207:Y207">IF(SUM(I203:I206)&gt;0,IF(COUNTA(I203:I206)&gt;2,LARGE(I203:I206,1)+LARGE(I203:I206,2),SUM(I203:I206)),"")</f>
      </c>
      <c r="J207" s="30">
        <f t="shared" si="33"/>
      </c>
      <c r="K207" s="30">
        <f t="shared" si="33"/>
      </c>
      <c r="L207" s="30">
        <f t="shared" si="33"/>
      </c>
      <c r="M207" s="30">
        <f t="shared" si="33"/>
      </c>
      <c r="N207" s="30">
        <f t="shared" si="33"/>
      </c>
      <c r="O207" s="30">
        <f t="shared" si="33"/>
      </c>
      <c r="P207" s="30">
        <f t="shared" si="33"/>
      </c>
      <c r="Q207" s="30">
        <f t="shared" si="33"/>
      </c>
      <c r="R207" s="30">
        <f t="shared" si="33"/>
      </c>
      <c r="S207" s="30">
        <f t="shared" si="33"/>
      </c>
      <c r="T207" s="30">
        <f t="shared" si="33"/>
      </c>
      <c r="U207" s="30">
        <f t="shared" si="33"/>
      </c>
      <c r="V207" s="30">
        <f t="shared" si="33"/>
      </c>
      <c r="W207" s="30">
        <f t="shared" si="33"/>
      </c>
      <c r="X207" s="30">
        <f t="shared" si="33"/>
      </c>
      <c r="Y207" s="30">
        <f t="shared" si="33"/>
      </c>
      <c r="Z207" s="30"/>
      <c r="AA207" s="30">
        <f>IF(SUM(AA203:AA206)&gt;0,IF(COUNTA(AA203:AA206)&gt;2,LARGE(AA203:AA206,1)+LARGE(AA203:AA206,2),SUM(AA203:AA206)),"")</f>
      </c>
      <c r="AB207" s="30">
        <f>IF(SUM(AB203:AB206)&gt;0,IF(COUNTA(AB203:AB206)&gt;2,LARGE(AB203:AB206,1)+LARGE(AB203:AB206,2),SUM(AB203:AB206)),"")</f>
      </c>
      <c r="AC207" s="30">
        <f>IF(SUM(AC203:AC206)&gt;0,IF(COUNTA(AC203:AC206)&gt;2,LARGE(AC203:AC206,1)+LARGE(AC203:AC206,2),SUM(AC203:AC206)),"")</f>
      </c>
      <c r="AD207" s="30">
        <f>IF(SUM(AD203:AD206)&gt;0,IF(COUNTA(AD203:AD206)&gt;2,LARGE(AD203:AD206,1)+LARGE(AD203:AD206,2),SUM(AD203:AD206)),"")</f>
      </c>
      <c r="AE207" s="30">
        <f>IF(SUM(AE203:AE206)&gt;0,IF(COUNTA(AE203:AE206)&gt;2,LARGE(AE203:AE206,1)+LARGE(AE203:AE206,2),SUM(AE203:AE206)),"")</f>
      </c>
      <c r="AF207" s="31"/>
      <c r="AG207" s="30">
        <f>IF(SUM(AG203:AG206)&gt;0,IF(COUNTA(AG203:AG206)&gt;2,LARGE(AG203:AG206,1)+LARGE(AG203:AG206,2),SUM(AG203:AG206)),"")</f>
      </c>
      <c r="AH207" s="30"/>
      <c r="AI207" s="30">
        <f>IF(SUM(AI203:AI206)&gt;0,IF(COUNTA(AI203:AI206)&gt;2,LARGE(AI203:AI206,1)+LARGE(AI203:AI206,2),SUM(AI203:AI206)),"")</f>
      </c>
      <c r="AJ207" s="30"/>
    </row>
    <row r="208" spans="2:3" ht="2.25" customHeight="1">
      <c r="B208" s="10"/>
      <c r="C208" s="10"/>
    </row>
    <row r="209" spans="1:36" ht="16.5" customHeight="1">
      <c r="A209" s="1">
        <f>A206+1</f>
        <v>137</v>
      </c>
      <c r="B209" s="11"/>
      <c r="C209" s="12"/>
      <c r="D209" s="12"/>
      <c r="E209" s="12"/>
      <c r="F209" s="12"/>
      <c r="G209" s="13">
        <f>IF(SUM(I209:T209)&gt;0,SUM(I209:T209),"")</f>
      </c>
      <c r="H209" s="13">
        <f>IF(SUM(U209:AJ209)&gt;0,SUM(U209,V209,W209,X209,Y209,AA209,AB209,AC209,AD209,AE209,AG209,AI209),"")</f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5"/>
      <c r="AG209" s="14"/>
      <c r="AH209" s="14"/>
      <c r="AI209" s="14"/>
      <c r="AJ209" s="14"/>
    </row>
    <row r="210" spans="1:36" ht="16.5" customHeight="1">
      <c r="A210" s="1">
        <f>A209+1</f>
        <v>138</v>
      </c>
      <c r="B210" s="16">
        <f>IF(D210&lt;&gt;"",B209,"")</f>
      </c>
      <c r="C210" s="16">
        <f>IF(D210&lt;&gt;"",C209,"")</f>
      </c>
      <c r="D210" s="17"/>
      <c r="E210" s="17"/>
      <c r="F210" s="18">
        <f>IF(D210&lt;&gt;"",F209,"")</f>
      </c>
      <c r="G210" s="19">
        <f>IF(SUM(I210:T210)&gt;0,SUM(I210:T210),"")</f>
      </c>
      <c r="H210" s="19">
        <f>IF(SUM(U210:AJ210)&gt;0,SUM(U210,V210,W210,X210,Y210,AA210,AB210,AC210,AD210,AE210,AG210,AI210),"")</f>
      </c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1"/>
      <c r="AG210" s="20"/>
      <c r="AH210" s="20"/>
      <c r="AI210" s="20"/>
      <c r="AJ210" s="20"/>
    </row>
    <row r="211" spans="1:36" ht="16.5" customHeight="1">
      <c r="A211" s="1">
        <f>A210+1</f>
        <v>139</v>
      </c>
      <c r="B211" s="16">
        <f>IF(D211&lt;&gt;"",B210,"")</f>
      </c>
      <c r="C211" s="16">
        <f>IF(D211&lt;&gt;"",C210,"")</f>
      </c>
      <c r="D211" s="17"/>
      <c r="E211" s="17"/>
      <c r="F211" s="18">
        <f>IF(D211&lt;&gt;"",F210,"")</f>
      </c>
      <c r="G211" s="19">
        <f>IF(SUM(I211:T211)&gt;0,SUM(I211:T211),"")</f>
      </c>
      <c r="H211" s="19">
        <f>IF(SUM(U211:AJ211)&gt;0,SUM(U211,V211,W211,X211,Y211,AA211,AB211,AC211,AD211,AE211,AG211,AI211),"")</f>
      </c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1"/>
      <c r="AG211" s="20"/>
      <c r="AH211" s="20"/>
      <c r="AI211" s="20"/>
      <c r="AJ211" s="20"/>
    </row>
    <row r="212" spans="1:36" ht="16.5" customHeight="1">
      <c r="A212" s="1">
        <f>A211+1</f>
        <v>140</v>
      </c>
      <c r="B212" s="22">
        <f>IF(D212&lt;&gt;"",B211,"")</f>
      </c>
      <c r="C212" s="22">
        <f>IF(D212&lt;&gt;"",C211,"")</f>
      </c>
      <c r="D212" s="23"/>
      <c r="E212" s="23"/>
      <c r="F212" s="24">
        <f>IF(D212&lt;&gt;"",F211,"")</f>
      </c>
      <c r="G212" s="25">
        <f>IF(SUM(I212:T212)&gt;0,SUM(I212:T212),"")</f>
      </c>
      <c r="H212" s="25">
        <f>IF(SUM(U212:AJ212)&gt;0,SUM(U212,V212,W212,X212,Y212,AA212,AB212,AC212,AD212,AE212,AG212,AI212),"")</f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7"/>
      <c r="AG212" s="26"/>
      <c r="AH212" s="26"/>
      <c r="AI212" s="26"/>
      <c r="AJ212" s="26"/>
    </row>
    <row r="213" spans="1:36" ht="16.5" customHeight="1">
      <c r="A213" s="1">
        <f>A207+1</f>
        <v>35</v>
      </c>
      <c r="B213" s="28">
        <f>IF(D209&lt;&gt;"",B209,"")</f>
      </c>
      <c r="C213" s="28">
        <f>IF(D209&lt;&gt;"",C209,"")</f>
      </c>
      <c r="D213" s="5"/>
      <c r="E213" s="5"/>
      <c r="F213" s="5">
        <f>IF(D209&lt;&gt;"",F209,"")</f>
      </c>
      <c r="G213" s="29">
        <f>IF(SUM(I213:T213)&gt;0,SUM(I213:T213),"")</f>
      </c>
      <c r="H213" s="29">
        <f>IF(SUM(U213:AJ213)&gt;0,SUM(U213:AJ213),"")</f>
      </c>
      <c r="I213" s="30">
        <f aca="true" t="shared" si="34" ref="I213:Y213">IF(SUM(I209:I212)&gt;0,IF(COUNTA(I209:I212)&gt;2,LARGE(I209:I212,1)+LARGE(I209:I212,2),SUM(I209:I212)),"")</f>
      </c>
      <c r="J213" s="30">
        <f t="shared" si="34"/>
      </c>
      <c r="K213" s="30">
        <f t="shared" si="34"/>
      </c>
      <c r="L213" s="30">
        <f t="shared" si="34"/>
      </c>
      <c r="M213" s="30">
        <f t="shared" si="34"/>
      </c>
      <c r="N213" s="30">
        <f t="shared" si="34"/>
      </c>
      <c r="O213" s="30">
        <f t="shared" si="34"/>
      </c>
      <c r="P213" s="30">
        <f t="shared" si="34"/>
      </c>
      <c r="Q213" s="30">
        <f t="shared" si="34"/>
      </c>
      <c r="R213" s="30">
        <f t="shared" si="34"/>
      </c>
      <c r="S213" s="30">
        <f t="shared" si="34"/>
      </c>
      <c r="T213" s="30">
        <f t="shared" si="34"/>
      </c>
      <c r="U213" s="30">
        <f t="shared" si="34"/>
      </c>
      <c r="V213" s="30">
        <f t="shared" si="34"/>
      </c>
      <c r="W213" s="30">
        <f t="shared" si="34"/>
      </c>
      <c r="X213" s="30">
        <f t="shared" si="34"/>
      </c>
      <c r="Y213" s="30">
        <f t="shared" si="34"/>
      </c>
      <c r="Z213" s="30"/>
      <c r="AA213" s="30">
        <f>IF(SUM(AA209:AA212)&gt;0,IF(COUNTA(AA209:AA212)&gt;2,LARGE(AA209:AA212,1)+LARGE(AA209:AA212,2),SUM(AA209:AA212)),"")</f>
      </c>
      <c r="AB213" s="30">
        <f>IF(SUM(AB209:AB212)&gt;0,IF(COUNTA(AB209:AB212)&gt;2,LARGE(AB209:AB212,1)+LARGE(AB209:AB212,2),SUM(AB209:AB212)),"")</f>
      </c>
      <c r="AC213" s="30">
        <f>IF(SUM(AC209:AC212)&gt;0,IF(COUNTA(AC209:AC212)&gt;2,LARGE(AC209:AC212,1)+LARGE(AC209:AC212,2),SUM(AC209:AC212)),"")</f>
      </c>
      <c r="AD213" s="30">
        <f>IF(SUM(AD209:AD212)&gt;0,IF(COUNTA(AD209:AD212)&gt;2,LARGE(AD209:AD212,1)+LARGE(AD209:AD212,2),SUM(AD209:AD212)),"")</f>
      </c>
      <c r="AE213" s="30">
        <f>IF(SUM(AE209:AE212)&gt;0,IF(COUNTA(AE209:AE212)&gt;2,LARGE(AE209:AE212,1)+LARGE(AE209:AE212,2),SUM(AE209:AE212)),"")</f>
      </c>
      <c r="AF213" s="31"/>
      <c r="AG213" s="30">
        <f>IF(SUM(AG209:AG212)&gt;0,IF(COUNTA(AG209:AG212)&gt;2,LARGE(AG209:AG212,1)+LARGE(AG209:AG212,2),SUM(AG209:AG212)),"")</f>
      </c>
      <c r="AH213" s="30"/>
      <c r="AI213" s="30">
        <f>IF(SUM(AI209:AI212)&gt;0,IF(COUNTA(AI209:AI212)&gt;2,LARGE(AI209:AI212,1)+LARGE(AI209:AI212,2),SUM(AI209:AI212)),"")</f>
      </c>
      <c r="AJ213" s="30"/>
    </row>
    <row r="214" spans="2:3" ht="2.25" customHeight="1">
      <c r="B214" s="10"/>
      <c r="C214" s="10"/>
    </row>
    <row r="215" spans="1:36" ht="16.5" customHeight="1">
      <c r="A215" s="1">
        <f>A212+1</f>
        <v>141</v>
      </c>
      <c r="B215" s="11"/>
      <c r="C215" s="12"/>
      <c r="D215" s="12"/>
      <c r="E215" s="12"/>
      <c r="F215" s="12"/>
      <c r="G215" s="13">
        <f>IF(SUM(I215:T215)&gt;0,SUM(I215:T215),"")</f>
      </c>
      <c r="H215" s="13">
        <f>IF(SUM(U215:AJ215)&gt;0,SUM(U215,V215,W215,X215,Y215,AA215,AB215,AC215,AD215,AE215,AG215,AI215),"")</f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5"/>
      <c r="AG215" s="14"/>
      <c r="AH215" s="14"/>
      <c r="AI215" s="14"/>
      <c r="AJ215" s="14"/>
    </row>
    <row r="216" spans="1:36" ht="16.5" customHeight="1">
      <c r="A216" s="1">
        <f>A215+1</f>
        <v>142</v>
      </c>
      <c r="B216" s="16">
        <f>IF(D216&lt;&gt;"",B215,"")</f>
      </c>
      <c r="C216" s="16">
        <f>IF(D216&lt;&gt;"",C215,"")</f>
      </c>
      <c r="D216" s="17"/>
      <c r="E216" s="17"/>
      <c r="F216" s="18">
        <f>IF(D216&lt;&gt;"",F215,"")</f>
      </c>
      <c r="G216" s="19">
        <f>IF(SUM(I216:T216)&gt;0,SUM(I216:T216),"")</f>
      </c>
      <c r="H216" s="19">
        <f>IF(SUM(U216:AJ216)&gt;0,SUM(U216,V216,W216,X216,Y216,AA216,AB216,AC216,AD216,AE216,AG216,AI216),"")</f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1"/>
      <c r="AG216" s="20"/>
      <c r="AH216" s="20"/>
      <c r="AI216" s="20"/>
      <c r="AJ216" s="20"/>
    </row>
    <row r="217" spans="1:36" ht="16.5" customHeight="1">
      <c r="A217" s="1">
        <f>A216+1</f>
        <v>143</v>
      </c>
      <c r="B217" s="16">
        <f>IF(D217&lt;&gt;"",B216,"")</f>
      </c>
      <c r="C217" s="16">
        <f>IF(D217&lt;&gt;"",C216,"")</f>
      </c>
      <c r="D217" s="17"/>
      <c r="E217" s="17"/>
      <c r="F217" s="18">
        <f>IF(D217&lt;&gt;"",F216,"")</f>
      </c>
      <c r="G217" s="19">
        <f>IF(SUM(I217:T217)&gt;0,SUM(I217:T217),"")</f>
      </c>
      <c r="H217" s="19">
        <f>IF(SUM(U217:AJ217)&gt;0,SUM(U217,V217,W217,X217,Y217,AA217,AB217,AC217,AD217,AE217,AG217,AI217),"")</f>
      </c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1"/>
      <c r="AG217" s="20"/>
      <c r="AH217" s="20"/>
      <c r="AI217" s="20"/>
      <c r="AJ217" s="20"/>
    </row>
    <row r="218" spans="1:36" ht="16.5" customHeight="1">
      <c r="A218" s="1">
        <f>A217+1</f>
        <v>144</v>
      </c>
      <c r="B218" s="22">
        <f>IF(D218&lt;&gt;"",B217,"")</f>
      </c>
      <c r="C218" s="22">
        <f>IF(D218&lt;&gt;"",C217,"")</f>
      </c>
      <c r="D218" s="23"/>
      <c r="E218" s="23"/>
      <c r="F218" s="24">
        <f>IF(D218&lt;&gt;"",F217,"")</f>
      </c>
      <c r="G218" s="25">
        <f>IF(SUM(I218:T218)&gt;0,SUM(I218:T218),"")</f>
      </c>
      <c r="H218" s="25">
        <f>IF(SUM(U218:AJ218)&gt;0,SUM(U218,V218,W218,X218,Y218,AA218,AB218,AC218,AD218,AE218,AG218,AI218),"")</f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7"/>
      <c r="AG218" s="26"/>
      <c r="AH218" s="26"/>
      <c r="AI218" s="26"/>
      <c r="AJ218" s="26"/>
    </row>
    <row r="219" spans="1:36" ht="16.5" customHeight="1">
      <c r="A219" s="1">
        <f>A213+1</f>
        <v>36</v>
      </c>
      <c r="B219" s="28">
        <f>IF(D215&lt;&gt;"",B215,"")</f>
      </c>
      <c r="C219" s="28">
        <f>IF(D215&lt;&gt;"",C215,"")</f>
      </c>
      <c r="D219" s="5"/>
      <c r="E219" s="5"/>
      <c r="F219" s="5">
        <f>IF(D215&lt;&gt;"",F215,"")</f>
      </c>
      <c r="G219" s="29">
        <f>IF(SUM(I219:T219)&gt;0,SUM(I219:T219),"")</f>
      </c>
      <c r="H219" s="29">
        <f>IF(SUM(U219:AJ219)&gt;0,SUM(U219:AJ219),"")</f>
      </c>
      <c r="I219" s="30">
        <f aca="true" t="shared" si="35" ref="I219:Y219">IF(SUM(I215:I218)&gt;0,IF(COUNTA(I215:I218)&gt;2,LARGE(I215:I218,1)+LARGE(I215:I218,2),SUM(I215:I218)),"")</f>
      </c>
      <c r="J219" s="30">
        <f t="shared" si="35"/>
      </c>
      <c r="K219" s="30">
        <f t="shared" si="35"/>
      </c>
      <c r="L219" s="30">
        <f t="shared" si="35"/>
      </c>
      <c r="M219" s="30">
        <f t="shared" si="35"/>
      </c>
      <c r="N219" s="30">
        <f t="shared" si="35"/>
      </c>
      <c r="O219" s="30">
        <f t="shared" si="35"/>
      </c>
      <c r="P219" s="30">
        <f t="shared" si="35"/>
      </c>
      <c r="Q219" s="30">
        <f t="shared" si="35"/>
      </c>
      <c r="R219" s="30">
        <f t="shared" si="35"/>
      </c>
      <c r="S219" s="30">
        <f t="shared" si="35"/>
      </c>
      <c r="T219" s="30">
        <f t="shared" si="35"/>
      </c>
      <c r="U219" s="30">
        <f t="shared" si="35"/>
      </c>
      <c r="V219" s="30">
        <f t="shared" si="35"/>
      </c>
      <c r="W219" s="30">
        <f t="shared" si="35"/>
      </c>
      <c r="X219" s="30">
        <f t="shared" si="35"/>
      </c>
      <c r="Y219" s="30">
        <f t="shared" si="35"/>
      </c>
      <c r="Z219" s="30"/>
      <c r="AA219" s="30">
        <f>IF(SUM(AA215:AA218)&gt;0,IF(COUNTA(AA215:AA218)&gt;2,LARGE(AA215:AA218,1)+LARGE(AA215:AA218,2),SUM(AA215:AA218)),"")</f>
      </c>
      <c r="AB219" s="30">
        <f>IF(SUM(AB215:AB218)&gt;0,IF(COUNTA(AB215:AB218)&gt;2,LARGE(AB215:AB218,1)+LARGE(AB215:AB218,2),SUM(AB215:AB218)),"")</f>
      </c>
      <c r="AC219" s="30">
        <f>IF(SUM(AC215:AC218)&gt;0,IF(COUNTA(AC215:AC218)&gt;2,LARGE(AC215:AC218,1)+LARGE(AC215:AC218,2),SUM(AC215:AC218)),"")</f>
      </c>
      <c r="AD219" s="30">
        <f>IF(SUM(AD215:AD218)&gt;0,IF(COUNTA(AD215:AD218)&gt;2,LARGE(AD215:AD218,1)+LARGE(AD215:AD218,2),SUM(AD215:AD218)),"")</f>
      </c>
      <c r="AE219" s="30">
        <f>IF(SUM(AE215:AE218)&gt;0,IF(COUNTA(AE215:AE218)&gt;2,LARGE(AE215:AE218,1)+LARGE(AE215:AE218,2),SUM(AE215:AE218)),"")</f>
      </c>
      <c r="AF219" s="31"/>
      <c r="AG219" s="30">
        <f>IF(SUM(AG215:AG218)&gt;0,IF(COUNTA(AG215:AG218)&gt;2,LARGE(AG215:AG218,1)+LARGE(AG215:AG218,2),SUM(AG215:AG218)),"")</f>
      </c>
      <c r="AH219" s="30"/>
      <c r="AI219" s="30">
        <f>IF(SUM(AI215:AI218)&gt;0,IF(COUNTA(AI215:AI218)&gt;2,LARGE(AI215:AI218,1)+LARGE(AI215:AI218,2),SUM(AI215:AI218)),"")</f>
      </c>
      <c r="AJ219" s="30"/>
    </row>
    <row r="220" spans="2:3" ht="2.25" customHeight="1">
      <c r="B220" s="10"/>
      <c r="C220" s="10"/>
    </row>
    <row r="221" spans="1:36" ht="16.5" customHeight="1">
      <c r="A221" s="1">
        <f>A218+1</f>
        <v>145</v>
      </c>
      <c r="B221" s="11"/>
      <c r="C221" s="12"/>
      <c r="D221" s="12"/>
      <c r="E221" s="12"/>
      <c r="F221" s="12"/>
      <c r="G221" s="13">
        <f>IF(SUM(I221:T221)&gt;0,SUM(I221:T221),"")</f>
      </c>
      <c r="H221" s="13">
        <f>IF(SUM(U221:AJ221)&gt;0,SUM(U221,V221,W221,X221,Y221,AA221,AB221,AC221,AD221,AE221,AG221,AI221),"")</f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5"/>
      <c r="AG221" s="14"/>
      <c r="AH221" s="14"/>
      <c r="AI221" s="14"/>
      <c r="AJ221" s="14"/>
    </row>
    <row r="222" spans="1:36" ht="16.5" customHeight="1">
      <c r="A222" s="1">
        <f>A221+1</f>
        <v>146</v>
      </c>
      <c r="B222" s="16">
        <f>IF(D222&lt;&gt;"",B221,"")</f>
      </c>
      <c r="C222" s="16">
        <f>IF(D222&lt;&gt;"",C221,"")</f>
      </c>
      <c r="D222" s="17"/>
      <c r="E222" s="17"/>
      <c r="F222" s="18">
        <f>IF(D222&lt;&gt;"",F221,"")</f>
      </c>
      <c r="G222" s="19">
        <f>IF(SUM(I222:T222)&gt;0,SUM(I222:T222),"")</f>
      </c>
      <c r="H222" s="19">
        <f>IF(SUM(U222:AJ222)&gt;0,SUM(U222,V222,W222,X222,Y222,AA222,AB222,AC222,AD222,AE222,AG222,AI222),"")</f>
      </c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1"/>
      <c r="AG222" s="20"/>
      <c r="AH222" s="20"/>
      <c r="AI222" s="20"/>
      <c r="AJ222" s="20"/>
    </row>
    <row r="223" spans="1:36" ht="16.5" customHeight="1">
      <c r="A223" s="1">
        <f>A222+1</f>
        <v>147</v>
      </c>
      <c r="B223" s="16">
        <f>IF(D223&lt;&gt;"",B222,"")</f>
      </c>
      <c r="C223" s="16">
        <f>IF(D223&lt;&gt;"",C222,"")</f>
      </c>
      <c r="D223" s="17"/>
      <c r="E223" s="17"/>
      <c r="F223" s="18">
        <f>IF(D223&lt;&gt;"",F222,"")</f>
      </c>
      <c r="G223" s="19">
        <f>IF(SUM(I223:T223)&gt;0,SUM(I223:T223),"")</f>
      </c>
      <c r="H223" s="19">
        <f>IF(SUM(U223:AJ223)&gt;0,SUM(U223,V223,W223,X223,Y223,AA223,AB223,AC223,AD223,AE223,AG223,AI223),"")</f>
      </c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1"/>
      <c r="AG223" s="20"/>
      <c r="AH223" s="20"/>
      <c r="AI223" s="20"/>
      <c r="AJ223" s="20"/>
    </row>
    <row r="224" spans="1:36" ht="16.5" customHeight="1">
      <c r="A224" s="1">
        <f>A223+1</f>
        <v>148</v>
      </c>
      <c r="B224" s="22">
        <f>IF(D224&lt;&gt;"",B223,"")</f>
      </c>
      <c r="C224" s="22">
        <f>IF(D224&lt;&gt;"",C223,"")</f>
      </c>
      <c r="D224" s="23"/>
      <c r="E224" s="23"/>
      <c r="F224" s="24">
        <f>IF(D224&lt;&gt;"",F223,"")</f>
      </c>
      <c r="G224" s="25">
        <f>IF(SUM(I224:T224)&gt;0,SUM(I224:T224),"")</f>
      </c>
      <c r="H224" s="25">
        <f>IF(SUM(U224:AJ224)&gt;0,SUM(U224,V224,W224,X224,Y224,AA224,AB224,AC224,AD224,AE224,AG224,AI224),"")</f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7"/>
      <c r="AG224" s="26"/>
      <c r="AH224" s="26"/>
      <c r="AI224" s="26"/>
      <c r="AJ224" s="26"/>
    </row>
    <row r="225" spans="1:36" ht="16.5" customHeight="1">
      <c r="A225" s="1">
        <f>A219+1</f>
        <v>37</v>
      </c>
      <c r="B225" s="28">
        <f>IF(D221&lt;&gt;"",B221,"")</f>
      </c>
      <c r="C225" s="28">
        <f>IF(D221&lt;&gt;"",C221,"")</f>
      </c>
      <c r="D225" s="5"/>
      <c r="E225" s="5"/>
      <c r="F225" s="5">
        <f>IF(D221&lt;&gt;"",F221,"")</f>
      </c>
      <c r="G225" s="29">
        <f>IF(SUM(I225:T225)&gt;0,SUM(I225:T225),"")</f>
      </c>
      <c r="H225" s="29">
        <f>IF(SUM(U225:AJ225)&gt;0,SUM(U225:AJ225),"")</f>
      </c>
      <c r="I225" s="30">
        <f aca="true" t="shared" si="36" ref="I225:Y225">IF(SUM(I221:I224)&gt;0,IF(COUNTA(I221:I224)&gt;2,LARGE(I221:I224,1)+LARGE(I221:I224,2),SUM(I221:I224)),"")</f>
      </c>
      <c r="J225" s="30">
        <f t="shared" si="36"/>
      </c>
      <c r="K225" s="30">
        <f t="shared" si="36"/>
      </c>
      <c r="L225" s="30">
        <f t="shared" si="36"/>
      </c>
      <c r="M225" s="30">
        <f t="shared" si="36"/>
      </c>
      <c r="N225" s="30">
        <f t="shared" si="36"/>
      </c>
      <c r="O225" s="30">
        <f t="shared" si="36"/>
      </c>
      <c r="P225" s="30">
        <f t="shared" si="36"/>
      </c>
      <c r="Q225" s="30">
        <f t="shared" si="36"/>
      </c>
      <c r="R225" s="30">
        <f t="shared" si="36"/>
      </c>
      <c r="S225" s="30">
        <f t="shared" si="36"/>
      </c>
      <c r="T225" s="30">
        <f t="shared" si="36"/>
      </c>
      <c r="U225" s="30">
        <f t="shared" si="36"/>
      </c>
      <c r="V225" s="30">
        <f t="shared" si="36"/>
      </c>
      <c r="W225" s="30">
        <f t="shared" si="36"/>
      </c>
      <c r="X225" s="30">
        <f t="shared" si="36"/>
      </c>
      <c r="Y225" s="30">
        <f t="shared" si="36"/>
      </c>
      <c r="Z225" s="30"/>
      <c r="AA225" s="30">
        <f>IF(SUM(AA221:AA224)&gt;0,IF(COUNTA(AA221:AA224)&gt;2,LARGE(AA221:AA224,1)+LARGE(AA221:AA224,2),SUM(AA221:AA224)),"")</f>
      </c>
      <c r="AB225" s="30">
        <f>IF(SUM(AB221:AB224)&gt;0,IF(COUNTA(AB221:AB224)&gt;2,LARGE(AB221:AB224,1)+LARGE(AB221:AB224,2),SUM(AB221:AB224)),"")</f>
      </c>
      <c r="AC225" s="30">
        <f>IF(SUM(AC221:AC224)&gt;0,IF(COUNTA(AC221:AC224)&gt;2,LARGE(AC221:AC224,1)+LARGE(AC221:AC224,2),SUM(AC221:AC224)),"")</f>
      </c>
      <c r="AD225" s="30">
        <f>IF(SUM(AD221:AD224)&gt;0,IF(COUNTA(AD221:AD224)&gt;2,LARGE(AD221:AD224,1)+LARGE(AD221:AD224,2),SUM(AD221:AD224)),"")</f>
      </c>
      <c r="AE225" s="30">
        <f>IF(SUM(AE221:AE224)&gt;0,IF(COUNTA(AE221:AE224)&gt;2,LARGE(AE221:AE224,1)+LARGE(AE221:AE224,2),SUM(AE221:AE224)),"")</f>
      </c>
      <c r="AF225" s="31"/>
      <c r="AG225" s="30">
        <f>IF(SUM(AG221:AG224)&gt;0,IF(COUNTA(AG221:AG224)&gt;2,LARGE(AG221:AG224,1)+LARGE(AG221:AG224,2),SUM(AG221:AG224)),"")</f>
      </c>
      <c r="AH225" s="30"/>
      <c r="AI225" s="30">
        <f>IF(SUM(AI221:AI224)&gt;0,IF(COUNTA(AI221:AI224)&gt;2,LARGE(AI221:AI224,1)+LARGE(AI221:AI224,2),SUM(AI221:AI224)),"")</f>
      </c>
      <c r="AJ225" s="30"/>
    </row>
    <row r="226" spans="2:36" ht="2.25" customHeight="1">
      <c r="B226" s="10"/>
      <c r="C226" s="10"/>
      <c r="D226" s="10"/>
      <c r="E226" s="10"/>
      <c r="F226" s="10"/>
      <c r="G226" s="10"/>
      <c r="H226" s="10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3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4"/>
      <c r="AG226" s="32"/>
      <c r="AH226" s="32"/>
      <c r="AI226" s="32"/>
      <c r="AJ226" s="32"/>
    </row>
    <row r="227" spans="1:36" ht="16.5" customHeight="1">
      <c r="A227" s="1">
        <f>A224+1</f>
        <v>149</v>
      </c>
      <c r="B227" s="11"/>
      <c r="C227" s="12"/>
      <c r="D227" s="12"/>
      <c r="E227" s="12"/>
      <c r="F227" s="12"/>
      <c r="G227" s="13">
        <f>IF(SUM(I227:T227)&gt;0,SUM(I227:T227),"")</f>
      </c>
      <c r="H227" s="13">
        <f>IF(SUM(U227:AJ227)&gt;0,SUM(U227,V227,W227,X227,Y227,AA227,AB227,AC227,AD227,AE227,AG227,AI227),"")</f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5"/>
      <c r="AG227" s="14"/>
      <c r="AH227" s="14"/>
      <c r="AI227" s="14"/>
      <c r="AJ227" s="14"/>
    </row>
    <row r="228" spans="1:36" ht="16.5" customHeight="1">
      <c r="A228" s="1">
        <f>A227+1</f>
        <v>150</v>
      </c>
      <c r="B228" s="16">
        <f>IF(D228&lt;&gt;"",B227,"")</f>
      </c>
      <c r="C228" s="16">
        <f>IF(D228&lt;&gt;"",C227,"")</f>
      </c>
      <c r="D228" s="17"/>
      <c r="E228" s="17"/>
      <c r="F228" s="18">
        <f>IF(D228&lt;&gt;"",F227,"")</f>
      </c>
      <c r="G228" s="19">
        <f>IF(SUM(I228:T228)&gt;0,SUM(I228:T228),"")</f>
      </c>
      <c r="H228" s="19">
        <f>IF(SUM(U228:AJ228)&gt;0,SUM(U228,V228,W228,X228,Y228,AA228,AB228,AC228,AD228,AE228,AG228,AI228),"")</f>
      </c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1"/>
      <c r="AG228" s="20"/>
      <c r="AH228" s="20"/>
      <c r="AI228" s="20"/>
      <c r="AJ228" s="20"/>
    </row>
    <row r="229" spans="1:36" ht="16.5" customHeight="1">
      <c r="A229" s="1">
        <f>A228+1</f>
        <v>151</v>
      </c>
      <c r="B229" s="16">
        <f>IF(D229&lt;&gt;"",B228,"")</f>
      </c>
      <c r="C229" s="16">
        <f>IF(D229&lt;&gt;"",C228,"")</f>
      </c>
      <c r="D229" s="17"/>
      <c r="E229" s="17"/>
      <c r="F229" s="18">
        <f>IF(D229&lt;&gt;"",F228,"")</f>
      </c>
      <c r="G229" s="19">
        <f>IF(SUM(I229:T229)&gt;0,SUM(I229:T229),"")</f>
      </c>
      <c r="H229" s="19">
        <f>IF(SUM(U229:AJ229)&gt;0,SUM(U229,V229,W229,X229,Y229,AA229,AB229,AC229,AD229,AE229,AG229,AI229),"")</f>
      </c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1"/>
      <c r="AG229" s="20"/>
      <c r="AH229" s="20"/>
      <c r="AI229" s="20"/>
      <c r="AJ229" s="20"/>
    </row>
    <row r="230" spans="1:36" ht="16.5" customHeight="1">
      <c r="A230" s="1">
        <f>A229+1</f>
        <v>152</v>
      </c>
      <c r="B230" s="22">
        <f>IF(D230&lt;&gt;"",B229,"")</f>
      </c>
      <c r="C230" s="22">
        <f>IF(D230&lt;&gt;"",C229,"")</f>
      </c>
      <c r="D230" s="23"/>
      <c r="E230" s="23"/>
      <c r="F230" s="24">
        <f>IF(D230&lt;&gt;"",F229,"")</f>
      </c>
      <c r="G230" s="25">
        <f>IF(SUM(I230:T230)&gt;0,SUM(I230:T230),"")</f>
      </c>
      <c r="H230" s="25">
        <f>IF(SUM(U230:AJ230)&gt;0,SUM(U230,V230,W230,X230,Y230,AA230,AB230,AC230,AD230,AE230,AG230,AI230),"")</f>
      </c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7"/>
      <c r="AG230" s="26"/>
      <c r="AH230" s="26"/>
      <c r="AI230" s="26"/>
      <c r="AJ230" s="26"/>
    </row>
    <row r="231" spans="1:36" ht="16.5" customHeight="1">
      <c r="A231" s="1">
        <f>A225+1</f>
        <v>38</v>
      </c>
      <c r="B231" s="28">
        <f>IF(D227&lt;&gt;"",B227,"")</f>
      </c>
      <c r="C231" s="28">
        <f>IF(D227&lt;&gt;"",C227,"")</f>
      </c>
      <c r="D231" s="5"/>
      <c r="E231" s="5"/>
      <c r="F231" s="5">
        <f>IF(D227&lt;&gt;"",F227,"")</f>
      </c>
      <c r="G231" s="29">
        <f>IF(SUM(I231:T231)&gt;0,SUM(I231:T231),"")</f>
      </c>
      <c r="H231" s="29">
        <f>IF(SUM(U231:AJ231)&gt;0,SUM(U231:AJ231),"")</f>
      </c>
      <c r="I231" s="30">
        <f aca="true" t="shared" si="37" ref="I231:Y231">IF(SUM(I227:I230)&gt;0,IF(COUNTA(I227:I230)&gt;2,LARGE(I227:I230,1)+LARGE(I227:I230,2),SUM(I227:I230)),"")</f>
      </c>
      <c r="J231" s="30">
        <f t="shared" si="37"/>
      </c>
      <c r="K231" s="30">
        <f t="shared" si="37"/>
      </c>
      <c r="L231" s="30">
        <f t="shared" si="37"/>
      </c>
      <c r="M231" s="30">
        <f t="shared" si="37"/>
      </c>
      <c r="N231" s="30">
        <f t="shared" si="37"/>
      </c>
      <c r="O231" s="30">
        <f t="shared" si="37"/>
      </c>
      <c r="P231" s="30">
        <f t="shared" si="37"/>
      </c>
      <c r="Q231" s="30">
        <f t="shared" si="37"/>
      </c>
      <c r="R231" s="30">
        <f t="shared" si="37"/>
      </c>
      <c r="S231" s="30">
        <f t="shared" si="37"/>
      </c>
      <c r="T231" s="30">
        <f t="shared" si="37"/>
      </c>
      <c r="U231" s="30">
        <f t="shared" si="37"/>
      </c>
      <c r="V231" s="30">
        <f t="shared" si="37"/>
      </c>
      <c r="W231" s="30">
        <f t="shared" si="37"/>
      </c>
      <c r="X231" s="30">
        <f t="shared" si="37"/>
      </c>
      <c r="Y231" s="30">
        <f t="shared" si="37"/>
      </c>
      <c r="Z231" s="30"/>
      <c r="AA231" s="30">
        <f>IF(SUM(AA227:AA230)&gt;0,IF(COUNTA(AA227:AA230)&gt;2,LARGE(AA227:AA230,1)+LARGE(AA227:AA230,2),SUM(AA227:AA230)),"")</f>
      </c>
      <c r="AB231" s="30">
        <f>IF(SUM(AB227:AB230)&gt;0,IF(COUNTA(AB227:AB230)&gt;2,LARGE(AB227:AB230,1)+LARGE(AB227:AB230,2),SUM(AB227:AB230)),"")</f>
      </c>
      <c r="AC231" s="30">
        <f>IF(SUM(AC227:AC230)&gt;0,IF(COUNTA(AC227:AC230)&gt;2,LARGE(AC227:AC230,1)+LARGE(AC227:AC230,2),SUM(AC227:AC230)),"")</f>
      </c>
      <c r="AD231" s="30">
        <f>IF(SUM(AD227:AD230)&gt;0,IF(COUNTA(AD227:AD230)&gt;2,LARGE(AD227:AD230,1)+LARGE(AD227:AD230,2),SUM(AD227:AD230)),"")</f>
      </c>
      <c r="AE231" s="30">
        <f>IF(SUM(AE227:AE230)&gt;0,IF(COUNTA(AE227:AE230)&gt;2,LARGE(AE227:AE230,1)+LARGE(AE227:AE230,2),SUM(AE227:AE230)),"")</f>
      </c>
      <c r="AF231" s="31"/>
      <c r="AG231" s="30">
        <f>IF(SUM(AG227:AG230)&gt;0,IF(COUNTA(AG227:AG230)&gt;2,LARGE(AG227:AG230,1)+LARGE(AG227:AG230,2),SUM(AG227:AG230)),"")</f>
      </c>
      <c r="AH231" s="30"/>
      <c r="AI231" s="30">
        <f>IF(SUM(AI227:AI230)&gt;0,IF(COUNTA(AI227:AI230)&gt;2,LARGE(AI227:AI230,1)+LARGE(AI227:AI230,2),SUM(AI227:AI230)),"")</f>
      </c>
      <c r="AJ231" s="30"/>
    </row>
    <row r="232" spans="2:36" ht="2.25" customHeight="1">
      <c r="B232" s="10"/>
      <c r="C232" s="10"/>
      <c r="D232" s="10"/>
      <c r="E232" s="10"/>
      <c r="F232" s="10"/>
      <c r="G232" s="10"/>
      <c r="H232" s="10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3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4"/>
      <c r="AG232" s="32"/>
      <c r="AH232" s="32"/>
      <c r="AI232" s="32"/>
      <c r="AJ232" s="32"/>
    </row>
    <row r="233" spans="1:36" ht="16.5" customHeight="1">
      <c r="A233" s="1">
        <f>A230+1</f>
        <v>153</v>
      </c>
      <c r="B233" s="11"/>
      <c r="C233" s="12"/>
      <c r="D233" s="12"/>
      <c r="E233" s="12"/>
      <c r="F233" s="12"/>
      <c r="G233" s="13">
        <f>IF(SUM(I233:T233)&gt;0,SUM(I233:T233),"")</f>
      </c>
      <c r="H233" s="13">
        <f>IF(SUM(U233:AJ233)&gt;0,SUM(U233,V233,W233,X233,Y233,AA233,AB233,AC233,AD233,AE233,AG233,AI233),"")</f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5"/>
      <c r="AG233" s="14"/>
      <c r="AH233" s="14"/>
      <c r="AI233" s="14"/>
      <c r="AJ233" s="14"/>
    </row>
    <row r="234" spans="1:36" ht="16.5" customHeight="1">
      <c r="A234" s="1">
        <f>A233+1</f>
        <v>154</v>
      </c>
      <c r="B234" s="16">
        <f>IF(D234&lt;&gt;"",B233,"")</f>
      </c>
      <c r="C234" s="16">
        <f>IF(D234&lt;&gt;"",C233,"")</f>
      </c>
      <c r="D234" s="17"/>
      <c r="E234" s="17"/>
      <c r="F234" s="18">
        <f>IF(D234&lt;&gt;"",F233,"")</f>
      </c>
      <c r="G234" s="19">
        <f>IF(SUM(I234:T234)&gt;0,SUM(I234:T234),"")</f>
      </c>
      <c r="H234" s="19">
        <f>IF(SUM(U234:AJ234)&gt;0,SUM(U234,V234,W234,X234,Y234,AA234,AB234,AC234,AD234,AE234,AG234,AI234),"")</f>
      </c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1"/>
      <c r="AG234" s="20"/>
      <c r="AH234" s="20"/>
      <c r="AI234" s="20"/>
      <c r="AJ234" s="20"/>
    </row>
    <row r="235" spans="1:36" ht="16.5" customHeight="1">
      <c r="A235" s="1">
        <f>A234+1</f>
        <v>155</v>
      </c>
      <c r="B235" s="16">
        <f>IF(D235&lt;&gt;"",B234,"")</f>
      </c>
      <c r="C235" s="16">
        <f>IF(D235&lt;&gt;"",C234,"")</f>
      </c>
      <c r="D235" s="17"/>
      <c r="E235" s="17"/>
      <c r="F235" s="18">
        <f>IF(D235&lt;&gt;"",F234,"")</f>
      </c>
      <c r="G235" s="19">
        <f>IF(SUM(I235:T235)&gt;0,SUM(I235:T235),"")</f>
      </c>
      <c r="H235" s="19">
        <f>IF(SUM(U235:AJ235)&gt;0,SUM(U235,V235,W235,X235,Y235,AA235,AB235,AC235,AD235,AE235,AG235,AI235),"")</f>
      </c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1"/>
      <c r="AG235" s="20"/>
      <c r="AH235" s="20"/>
      <c r="AI235" s="20"/>
      <c r="AJ235" s="20"/>
    </row>
    <row r="236" spans="1:36" ht="16.5" customHeight="1">
      <c r="A236" s="1">
        <f>A235+1</f>
        <v>156</v>
      </c>
      <c r="B236" s="22">
        <f>IF(D236&lt;&gt;"",B235,"")</f>
      </c>
      <c r="C236" s="22">
        <f>IF(D236&lt;&gt;"",C235,"")</f>
      </c>
      <c r="D236" s="23"/>
      <c r="E236" s="23"/>
      <c r="F236" s="24">
        <f>IF(D236&lt;&gt;"",F235,"")</f>
      </c>
      <c r="G236" s="25">
        <f>IF(SUM(I236:T236)&gt;0,SUM(I236:T236),"")</f>
      </c>
      <c r="H236" s="25">
        <f>IF(SUM(U236:AJ236)&gt;0,SUM(U236,V236,W236,X236,Y236,AA236,AB236,AC236,AD236,AE236,AG236,AI236),"")</f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7"/>
      <c r="AG236" s="26"/>
      <c r="AH236" s="26"/>
      <c r="AI236" s="26"/>
      <c r="AJ236" s="26"/>
    </row>
    <row r="237" spans="1:36" ht="16.5" customHeight="1">
      <c r="A237" s="1">
        <f>A231+1</f>
        <v>39</v>
      </c>
      <c r="B237" s="28">
        <f>IF(D233&lt;&gt;"",B233,"")</f>
      </c>
      <c r="C237" s="28">
        <f>IF(D233&lt;&gt;"",C233,"")</f>
      </c>
      <c r="D237" s="5"/>
      <c r="E237" s="5"/>
      <c r="F237" s="5">
        <f>IF(D233&lt;&gt;"",F233,"")</f>
      </c>
      <c r="G237" s="29">
        <f>IF(SUM(I237:T237)&gt;0,SUM(I237:T237),"")</f>
      </c>
      <c r="H237" s="29">
        <f>IF(SUM(U237:AJ237)&gt;0,SUM(U237:AJ237),"")</f>
      </c>
      <c r="I237" s="30">
        <f aca="true" t="shared" si="38" ref="I237:Y237">IF(SUM(I233:I236)&gt;0,IF(COUNTA(I233:I236)&gt;2,LARGE(I233:I236,1)+LARGE(I233:I236,2),SUM(I233:I236)),"")</f>
      </c>
      <c r="J237" s="30">
        <f t="shared" si="38"/>
      </c>
      <c r="K237" s="30">
        <f t="shared" si="38"/>
      </c>
      <c r="L237" s="30">
        <f t="shared" si="38"/>
      </c>
      <c r="M237" s="30">
        <f t="shared" si="38"/>
      </c>
      <c r="N237" s="30">
        <f t="shared" si="38"/>
      </c>
      <c r="O237" s="30">
        <f t="shared" si="38"/>
      </c>
      <c r="P237" s="30">
        <f t="shared" si="38"/>
      </c>
      <c r="Q237" s="30">
        <f t="shared" si="38"/>
      </c>
      <c r="R237" s="30">
        <f t="shared" si="38"/>
      </c>
      <c r="S237" s="30">
        <f t="shared" si="38"/>
      </c>
      <c r="T237" s="30">
        <f t="shared" si="38"/>
      </c>
      <c r="U237" s="30">
        <f t="shared" si="38"/>
      </c>
      <c r="V237" s="30">
        <f t="shared" si="38"/>
      </c>
      <c r="W237" s="30">
        <f t="shared" si="38"/>
      </c>
      <c r="X237" s="30">
        <f t="shared" si="38"/>
      </c>
      <c r="Y237" s="30">
        <f t="shared" si="38"/>
      </c>
      <c r="Z237" s="30"/>
      <c r="AA237" s="30">
        <f>IF(SUM(AA233:AA236)&gt;0,IF(COUNTA(AA233:AA236)&gt;2,LARGE(AA233:AA236,1)+LARGE(AA233:AA236,2),SUM(AA233:AA236)),"")</f>
      </c>
      <c r="AB237" s="30">
        <f>IF(SUM(AB233:AB236)&gt;0,IF(COUNTA(AB233:AB236)&gt;2,LARGE(AB233:AB236,1)+LARGE(AB233:AB236,2),SUM(AB233:AB236)),"")</f>
      </c>
      <c r="AC237" s="30">
        <f>IF(SUM(AC233:AC236)&gt;0,IF(COUNTA(AC233:AC236)&gt;2,LARGE(AC233:AC236,1)+LARGE(AC233:AC236,2),SUM(AC233:AC236)),"")</f>
      </c>
      <c r="AD237" s="30">
        <f>IF(SUM(AD233:AD236)&gt;0,IF(COUNTA(AD233:AD236)&gt;2,LARGE(AD233:AD236,1)+LARGE(AD233:AD236,2),SUM(AD233:AD236)),"")</f>
      </c>
      <c r="AE237" s="30">
        <f>IF(SUM(AE233:AE236)&gt;0,IF(COUNTA(AE233:AE236)&gt;2,LARGE(AE233:AE236,1)+LARGE(AE233:AE236,2),SUM(AE233:AE236)),"")</f>
      </c>
      <c r="AF237" s="31"/>
      <c r="AG237" s="30">
        <f>IF(SUM(AG233:AG236)&gt;0,IF(COUNTA(AG233:AG236)&gt;2,LARGE(AG233:AG236,1)+LARGE(AG233:AG236,2),SUM(AG233:AG236)),"")</f>
      </c>
      <c r="AH237" s="30"/>
      <c r="AI237" s="30">
        <f>IF(SUM(AI233:AI236)&gt;0,IF(COUNTA(AI233:AI236)&gt;2,LARGE(AI233:AI236,1)+LARGE(AI233:AI236,2),SUM(AI233:AI236)),"")</f>
      </c>
      <c r="AJ237" s="30"/>
    </row>
    <row r="238" spans="2:6" ht="2.25" customHeight="1">
      <c r="B238" s="10"/>
      <c r="C238" s="10"/>
      <c r="D238" s="10"/>
      <c r="E238" s="10"/>
      <c r="F238" s="10"/>
    </row>
    <row r="239" spans="1:36" ht="16.5" customHeight="1">
      <c r="A239" s="1">
        <f>A236+1</f>
        <v>157</v>
      </c>
      <c r="B239" s="11"/>
      <c r="C239" s="12"/>
      <c r="D239" s="12"/>
      <c r="E239" s="12"/>
      <c r="F239" s="12"/>
      <c r="G239" s="13">
        <f>IF(SUM(I239:T239)&gt;0,SUM(I239:T239),"")</f>
      </c>
      <c r="H239" s="13">
        <f>IF(SUM(U239:AJ239)&gt;0,SUM(U239,V239,W239,X239,Y239,AA239,AB239,AC239,AD239,AE239,AG239,AI239),"")</f>
      </c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5"/>
      <c r="AG239" s="14"/>
      <c r="AH239" s="14"/>
      <c r="AI239" s="14"/>
      <c r="AJ239" s="14"/>
    </row>
    <row r="240" spans="1:36" ht="16.5" customHeight="1">
      <c r="A240" s="1">
        <f>A239+1</f>
        <v>158</v>
      </c>
      <c r="B240" s="16">
        <f>IF(D240&lt;&gt;"",B239,"")</f>
      </c>
      <c r="C240" s="16">
        <f>IF(D240&lt;&gt;"",C239,"")</f>
      </c>
      <c r="D240" s="17"/>
      <c r="E240" s="17"/>
      <c r="F240" s="18">
        <f>IF(D240&lt;&gt;"",F239,"")</f>
      </c>
      <c r="G240" s="19">
        <f>IF(SUM(I240:T240)&gt;0,SUM(I240:T240),"")</f>
      </c>
      <c r="H240" s="19">
        <f>IF(SUM(U240:AJ240)&gt;0,SUM(U240,V240,W240,X240,Y240,AA240,AB240,AC240,AD240,AE240,AG240,AI240),"")</f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1"/>
      <c r="AG240" s="20"/>
      <c r="AH240" s="20"/>
      <c r="AI240" s="20"/>
      <c r="AJ240" s="20"/>
    </row>
    <row r="241" spans="1:36" ht="16.5" customHeight="1">
      <c r="A241" s="1">
        <f>A240+1</f>
        <v>159</v>
      </c>
      <c r="B241" s="16">
        <f>IF(D241&lt;&gt;"",B240,"")</f>
      </c>
      <c r="C241" s="16">
        <f>IF(D241&lt;&gt;"",C240,"")</f>
      </c>
      <c r="D241" s="17"/>
      <c r="E241" s="17"/>
      <c r="F241" s="18">
        <f>IF(D241&lt;&gt;"",F240,"")</f>
      </c>
      <c r="G241" s="19">
        <f>IF(SUM(I241:T241)&gt;0,SUM(I241:T241),"")</f>
      </c>
      <c r="H241" s="19">
        <f>IF(SUM(U241:AJ241)&gt;0,SUM(U241,V241,W241,X241,Y241,AA241,AB241,AC241,AD241,AE241,AG241,AI241),"")</f>
      </c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1"/>
      <c r="AG241" s="20"/>
      <c r="AH241" s="20"/>
      <c r="AI241" s="20"/>
      <c r="AJ241" s="20"/>
    </row>
    <row r="242" spans="1:36" ht="16.5" customHeight="1">
      <c r="A242" s="1">
        <f>A241+1</f>
        <v>160</v>
      </c>
      <c r="B242" s="22">
        <f>IF(D242&lt;&gt;"",B241,"")</f>
      </c>
      <c r="C242" s="22">
        <f>IF(D242&lt;&gt;"",C241,"")</f>
      </c>
      <c r="D242" s="23"/>
      <c r="E242" s="23"/>
      <c r="F242" s="24">
        <f>IF(D242&lt;&gt;"",F241,"")</f>
      </c>
      <c r="G242" s="25">
        <f>IF(SUM(I242:T242)&gt;0,SUM(I242:T242),"")</f>
      </c>
      <c r="H242" s="25">
        <f>IF(SUM(U242:AJ242)&gt;0,SUM(U242,V242,W242,X242,Y242,AA242,AB242,AC242,AD242,AE242,AG242,AI242),"")</f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7"/>
      <c r="AG242" s="26"/>
      <c r="AH242" s="26"/>
      <c r="AI242" s="26"/>
      <c r="AJ242" s="26"/>
    </row>
    <row r="243" spans="1:36" ht="16.5" customHeight="1">
      <c r="A243" s="1">
        <f>A237+1</f>
        <v>40</v>
      </c>
      <c r="B243" s="28">
        <f>IF(D239&lt;&gt;"",B239,"")</f>
      </c>
      <c r="C243" s="28">
        <f>IF(D239&lt;&gt;"",C239,"")</f>
      </c>
      <c r="D243" s="5"/>
      <c r="E243" s="5"/>
      <c r="F243" s="5">
        <f>IF(D239&lt;&gt;"",F239,"")</f>
      </c>
      <c r="G243" s="29">
        <f>IF(SUM(I243:T243)&gt;0,SUM(I243:T243),"")</f>
      </c>
      <c r="H243" s="29">
        <f>IF(SUM(U243:AJ243)&gt;0,SUM(U243:AJ243),"")</f>
      </c>
      <c r="I243" s="30">
        <f aca="true" t="shared" si="39" ref="I243:Y243">IF(SUM(I239:I242)&gt;0,IF(COUNTA(I239:I242)&gt;2,LARGE(I239:I242,1)+LARGE(I239:I242,2),SUM(I239:I242)),"")</f>
      </c>
      <c r="J243" s="30">
        <f t="shared" si="39"/>
      </c>
      <c r="K243" s="30">
        <f t="shared" si="39"/>
      </c>
      <c r="L243" s="30">
        <f t="shared" si="39"/>
      </c>
      <c r="M243" s="30">
        <f t="shared" si="39"/>
      </c>
      <c r="N243" s="30">
        <f t="shared" si="39"/>
      </c>
      <c r="O243" s="30">
        <f t="shared" si="39"/>
      </c>
      <c r="P243" s="30">
        <f t="shared" si="39"/>
      </c>
      <c r="Q243" s="30">
        <f t="shared" si="39"/>
      </c>
      <c r="R243" s="30">
        <f t="shared" si="39"/>
      </c>
      <c r="S243" s="30">
        <f t="shared" si="39"/>
      </c>
      <c r="T243" s="30">
        <f t="shared" si="39"/>
      </c>
      <c r="U243" s="30">
        <f t="shared" si="39"/>
      </c>
      <c r="V243" s="30">
        <f t="shared" si="39"/>
      </c>
      <c r="W243" s="30">
        <f t="shared" si="39"/>
      </c>
      <c r="X243" s="30">
        <f t="shared" si="39"/>
      </c>
      <c r="Y243" s="30">
        <f t="shared" si="39"/>
      </c>
      <c r="Z243" s="30"/>
      <c r="AA243" s="30">
        <f>IF(SUM(AA239:AA242)&gt;0,IF(COUNTA(AA239:AA242)&gt;2,LARGE(AA239:AA242,1)+LARGE(AA239:AA242,2),SUM(AA239:AA242)),"")</f>
      </c>
      <c r="AB243" s="30">
        <f>IF(SUM(AB239:AB242)&gt;0,IF(COUNTA(AB239:AB242)&gt;2,LARGE(AB239:AB242,1)+LARGE(AB239:AB242,2),SUM(AB239:AB242)),"")</f>
      </c>
      <c r="AC243" s="30">
        <f>IF(SUM(AC239:AC242)&gt;0,IF(COUNTA(AC239:AC242)&gt;2,LARGE(AC239:AC242,1)+LARGE(AC239:AC242,2),SUM(AC239:AC242)),"")</f>
      </c>
      <c r="AD243" s="30">
        <f>IF(SUM(AD239:AD242)&gt;0,IF(COUNTA(AD239:AD242)&gt;2,LARGE(AD239:AD242,1)+LARGE(AD239:AD242,2),SUM(AD239:AD242)),"")</f>
      </c>
      <c r="AE243" s="30">
        <f>IF(SUM(AE239:AE242)&gt;0,IF(COUNTA(AE239:AE242)&gt;2,LARGE(AE239:AE242,1)+LARGE(AE239:AE242,2),SUM(AE239:AE242)),"")</f>
      </c>
      <c r="AF243" s="31"/>
      <c r="AG243" s="30">
        <f>IF(SUM(AG239:AG242)&gt;0,IF(COUNTA(AG239:AG242)&gt;2,LARGE(AG239:AG242,1)+LARGE(AG239:AG242,2),SUM(AG239:AG242)),"")</f>
      </c>
      <c r="AH243" s="30"/>
      <c r="AI243" s="30">
        <f>IF(SUM(AI239:AI242)&gt;0,IF(COUNTA(AI239:AI242)&gt;2,LARGE(AI239:AI242,1)+LARGE(AI239:AI242,2),SUM(AI239:AI242)),"")</f>
      </c>
      <c r="AJ243" s="30"/>
    </row>
    <row r="244" spans="2:3" ht="2.25" customHeight="1">
      <c r="B244" s="10"/>
      <c r="C244" s="10"/>
    </row>
    <row r="245" spans="1:36" ht="16.5" customHeight="1">
      <c r="A245" s="1">
        <f>A242+1</f>
        <v>161</v>
      </c>
      <c r="B245" s="11"/>
      <c r="C245" s="12"/>
      <c r="D245" s="12"/>
      <c r="E245" s="12"/>
      <c r="F245" s="12"/>
      <c r="G245" s="13">
        <f>IF(SUM(I245:T245)&gt;0,SUM(I245:T245),"")</f>
      </c>
      <c r="H245" s="13">
        <f>IF(SUM(U245:AJ245)&gt;0,SUM(U245,V245,W245,X245,Y245,AA245,AB245,AC245,AD245,AE245,AG245,AI245),"")</f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5"/>
      <c r="AG245" s="14"/>
      <c r="AH245" s="14"/>
      <c r="AI245" s="14"/>
      <c r="AJ245" s="14"/>
    </row>
    <row r="246" spans="1:36" ht="16.5" customHeight="1">
      <c r="A246" s="1">
        <f>A245+1</f>
        <v>162</v>
      </c>
      <c r="B246" s="16">
        <f>IF(D246&lt;&gt;"",B245,"")</f>
      </c>
      <c r="C246" s="16">
        <f>IF(D246&lt;&gt;"",C245,"")</f>
      </c>
      <c r="D246" s="17"/>
      <c r="E246" s="17"/>
      <c r="F246" s="18">
        <f>IF(D246&lt;&gt;"",F245,"")</f>
      </c>
      <c r="G246" s="19">
        <f>IF(SUM(I246:T246)&gt;0,SUM(I246:T246),"")</f>
      </c>
      <c r="H246" s="19">
        <f>IF(SUM(U246:AJ246)&gt;0,SUM(U246,V246,W246,X246,Y246,AA246,AB246,AC246,AD246,AE246,AG246,AI246),"")</f>
      </c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1"/>
      <c r="AG246" s="20"/>
      <c r="AH246" s="20"/>
      <c r="AI246" s="20"/>
      <c r="AJ246" s="20"/>
    </row>
    <row r="247" spans="1:36" ht="16.5" customHeight="1">
      <c r="A247" s="1">
        <f>A246+1</f>
        <v>163</v>
      </c>
      <c r="B247" s="16">
        <f>IF(D247&lt;&gt;"",B246,"")</f>
      </c>
      <c r="C247" s="16">
        <f>IF(D247&lt;&gt;"",C246,"")</f>
      </c>
      <c r="D247" s="17"/>
      <c r="E247" s="17"/>
      <c r="F247" s="18">
        <f>IF(D247&lt;&gt;"",F246,"")</f>
      </c>
      <c r="G247" s="19">
        <f>IF(SUM(I247:T247)&gt;0,SUM(I247:T247),"")</f>
      </c>
      <c r="H247" s="19">
        <f>IF(SUM(U247:AJ247)&gt;0,SUM(U247,V247,W247,X247,Y247,AA247,AB247,AC247,AD247,AE247,AG247,AI247),"")</f>
      </c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1"/>
      <c r="AG247" s="20"/>
      <c r="AH247" s="20"/>
      <c r="AI247" s="20"/>
      <c r="AJ247" s="20"/>
    </row>
    <row r="248" spans="1:36" ht="16.5" customHeight="1">
      <c r="A248" s="1">
        <f>A247+1</f>
        <v>164</v>
      </c>
      <c r="B248" s="22">
        <f>IF(D248&lt;&gt;"",B247,"")</f>
      </c>
      <c r="C248" s="22">
        <f>IF(D248&lt;&gt;"",C247,"")</f>
      </c>
      <c r="D248" s="23"/>
      <c r="E248" s="23"/>
      <c r="F248" s="24">
        <f>IF(D248&lt;&gt;"",F247,"")</f>
      </c>
      <c r="G248" s="25">
        <f>IF(SUM(I248:T248)&gt;0,SUM(I248:T248),"")</f>
      </c>
      <c r="H248" s="25">
        <f>IF(SUM(U248:AJ248)&gt;0,SUM(U248,V248,W248,X248,Y248,AA248,AB248,AC248,AD248,AE248,AG248,AI248),"")</f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7"/>
      <c r="AG248" s="26"/>
      <c r="AH248" s="26"/>
      <c r="AI248" s="26"/>
      <c r="AJ248" s="26"/>
    </row>
    <row r="249" spans="1:36" ht="16.5" customHeight="1">
      <c r="A249" s="1">
        <f>A243+1</f>
        <v>41</v>
      </c>
      <c r="B249" s="28">
        <f>IF(D245&lt;&gt;"",B245,"")</f>
      </c>
      <c r="C249" s="28">
        <f>IF(D245&lt;&gt;"",C245,"")</f>
      </c>
      <c r="D249" s="5"/>
      <c r="E249" s="5"/>
      <c r="F249" s="5">
        <f>IF(D245&lt;&gt;"",F245,"")</f>
      </c>
      <c r="G249" s="29">
        <f>IF(SUM(I249:T249)&gt;0,SUM(I249:T249),"")</f>
      </c>
      <c r="H249" s="29">
        <f>IF(SUM(U249:AJ249)&gt;0,SUM(U249:AJ249),"")</f>
      </c>
      <c r="I249" s="30">
        <f aca="true" t="shared" si="40" ref="I249:Y249">IF(SUM(I245:I248)&gt;0,IF(COUNTA(I245:I248)&gt;2,LARGE(I245:I248,1)+LARGE(I245:I248,2),SUM(I245:I248)),"")</f>
      </c>
      <c r="J249" s="30">
        <f t="shared" si="40"/>
      </c>
      <c r="K249" s="30">
        <f t="shared" si="40"/>
      </c>
      <c r="L249" s="30">
        <f t="shared" si="40"/>
      </c>
      <c r="M249" s="30">
        <f t="shared" si="40"/>
      </c>
      <c r="N249" s="30">
        <f t="shared" si="40"/>
      </c>
      <c r="O249" s="30">
        <f t="shared" si="40"/>
      </c>
      <c r="P249" s="30">
        <f t="shared" si="40"/>
      </c>
      <c r="Q249" s="30">
        <f t="shared" si="40"/>
      </c>
      <c r="R249" s="30">
        <f t="shared" si="40"/>
      </c>
      <c r="S249" s="30">
        <f t="shared" si="40"/>
      </c>
      <c r="T249" s="30">
        <f t="shared" si="40"/>
      </c>
      <c r="U249" s="30">
        <f t="shared" si="40"/>
      </c>
      <c r="V249" s="30">
        <f t="shared" si="40"/>
      </c>
      <c r="W249" s="30">
        <f t="shared" si="40"/>
      </c>
      <c r="X249" s="30">
        <f t="shared" si="40"/>
      </c>
      <c r="Y249" s="30">
        <f t="shared" si="40"/>
      </c>
      <c r="Z249" s="30"/>
      <c r="AA249" s="30">
        <f>IF(SUM(AA245:AA248)&gt;0,IF(COUNTA(AA245:AA248)&gt;2,LARGE(AA245:AA248,1)+LARGE(AA245:AA248,2),SUM(AA245:AA248)),"")</f>
      </c>
      <c r="AB249" s="30">
        <f>IF(SUM(AB245:AB248)&gt;0,IF(COUNTA(AB245:AB248)&gt;2,LARGE(AB245:AB248,1)+LARGE(AB245:AB248,2),SUM(AB245:AB248)),"")</f>
      </c>
      <c r="AC249" s="30">
        <f>IF(SUM(AC245:AC248)&gt;0,IF(COUNTA(AC245:AC248)&gt;2,LARGE(AC245:AC248,1)+LARGE(AC245:AC248,2),SUM(AC245:AC248)),"")</f>
      </c>
      <c r="AD249" s="30">
        <f>IF(SUM(AD245:AD248)&gt;0,IF(COUNTA(AD245:AD248)&gt;2,LARGE(AD245:AD248,1)+LARGE(AD245:AD248,2),SUM(AD245:AD248)),"")</f>
      </c>
      <c r="AE249" s="30">
        <f>IF(SUM(AE245:AE248)&gt;0,IF(COUNTA(AE245:AE248)&gt;2,LARGE(AE245:AE248,1)+LARGE(AE245:AE248,2),SUM(AE245:AE248)),"")</f>
      </c>
      <c r="AF249" s="31"/>
      <c r="AG249" s="30">
        <f>IF(SUM(AG245:AG248)&gt;0,IF(COUNTA(AG245:AG248)&gt;2,LARGE(AG245:AG248,1)+LARGE(AG245:AG248,2),SUM(AG245:AG248)),"")</f>
      </c>
      <c r="AH249" s="30"/>
      <c r="AI249" s="30">
        <f>IF(SUM(AI245:AI248)&gt;0,IF(COUNTA(AI245:AI248)&gt;2,LARGE(AI245:AI248,1)+LARGE(AI245:AI248,2),SUM(AI245:AI248)),"")</f>
      </c>
      <c r="AJ249" s="30"/>
    </row>
    <row r="250" spans="2:3" ht="2.25" customHeight="1">
      <c r="B250" s="10"/>
      <c r="C250" s="10"/>
    </row>
    <row r="251" spans="1:36" ht="16.5" customHeight="1">
      <c r="A251" s="1">
        <f>A248+1</f>
        <v>165</v>
      </c>
      <c r="B251" s="11"/>
      <c r="C251" s="12"/>
      <c r="D251" s="12"/>
      <c r="E251" s="12"/>
      <c r="F251" s="12"/>
      <c r="G251" s="13">
        <f>IF(SUM(I251:T251)&gt;0,SUM(I251:T251),"")</f>
      </c>
      <c r="H251" s="13">
        <f>IF(SUM(U251:AJ251)&gt;0,SUM(U251,V251,W251,X251,Y251,AA251,AB251,AC251,AD251,AE251,AG251,AI251),"")</f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5"/>
      <c r="AG251" s="14"/>
      <c r="AH251" s="14"/>
      <c r="AI251" s="14"/>
      <c r="AJ251" s="14"/>
    </row>
    <row r="252" spans="1:36" ht="16.5" customHeight="1">
      <c r="A252" s="1">
        <f>A251+1</f>
        <v>166</v>
      </c>
      <c r="B252" s="16">
        <f>IF(D252&lt;&gt;"",B251,"")</f>
      </c>
      <c r="C252" s="16">
        <f>IF(D252&lt;&gt;"",C251,"")</f>
      </c>
      <c r="D252" s="17"/>
      <c r="E252" s="17"/>
      <c r="F252" s="18">
        <f>IF(D252&lt;&gt;"",F251,"")</f>
      </c>
      <c r="G252" s="19">
        <f>IF(SUM(I252:T252)&gt;0,SUM(I252:T252),"")</f>
      </c>
      <c r="H252" s="19">
        <f>IF(SUM(U252:AJ252)&gt;0,SUM(U252,V252,W252,X252,Y252,AA252,AB252,AC252,AD252,AE252,AG252,AI252),"")</f>
      </c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1"/>
      <c r="AG252" s="20"/>
      <c r="AH252" s="20"/>
      <c r="AI252" s="20"/>
      <c r="AJ252" s="20"/>
    </row>
    <row r="253" spans="1:36" ht="16.5" customHeight="1">
      <c r="A253" s="1">
        <f>A252+1</f>
        <v>167</v>
      </c>
      <c r="B253" s="16">
        <f>IF(D253&lt;&gt;"",B252,"")</f>
      </c>
      <c r="C253" s="16">
        <f>IF(D253&lt;&gt;"",C252,"")</f>
      </c>
      <c r="D253" s="17"/>
      <c r="E253" s="17"/>
      <c r="F253" s="18">
        <f>IF(D253&lt;&gt;"",F252,"")</f>
      </c>
      <c r="G253" s="19">
        <f>IF(SUM(I253:T253)&gt;0,SUM(I253:T253),"")</f>
      </c>
      <c r="H253" s="19">
        <f>IF(SUM(U253:AJ253)&gt;0,SUM(U253,V253,W253,X253,Y253,AA253,AB253,AC253,AD253,AE253,AG253,AI253),"")</f>
      </c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1"/>
      <c r="AG253" s="20"/>
      <c r="AH253" s="20"/>
      <c r="AI253" s="20"/>
      <c r="AJ253" s="20"/>
    </row>
    <row r="254" spans="1:36" ht="16.5" customHeight="1">
      <c r="A254" s="1">
        <f>A253+1</f>
        <v>168</v>
      </c>
      <c r="B254" s="22">
        <f>IF(D254&lt;&gt;"",B253,"")</f>
      </c>
      <c r="C254" s="22">
        <f>IF(D254&lt;&gt;"",C253,"")</f>
      </c>
      <c r="D254" s="23"/>
      <c r="E254" s="23"/>
      <c r="F254" s="24">
        <f>IF(D254&lt;&gt;"",F253,"")</f>
      </c>
      <c r="G254" s="25">
        <f>IF(SUM(I254:T254)&gt;0,SUM(I254:T254),"")</f>
      </c>
      <c r="H254" s="25">
        <f>IF(SUM(U254:AJ254)&gt;0,SUM(U254,V254,W254,X254,Y254,AA254,AB254,AC254,AD254,AE254,AG254,AI254),"")</f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7"/>
      <c r="AG254" s="26"/>
      <c r="AH254" s="26"/>
      <c r="AI254" s="26"/>
      <c r="AJ254" s="26"/>
    </row>
    <row r="255" spans="1:36" ht="16.5" customHeight="1">
      <c r="A255" s="1">
        <f>A249+1</f>
        <v>42</v>
      </c>
      <c r="B255" s="28">
        <f>IF(D251&lt;&gt;"",B251,"")</f>
      </c>
      <c r="C255" s="28">
        <f>IF(D251&lt;&gt;"",C251,"")</f>
      </c>
      <c r="D255" s="5"/>
      <c r="E255" s="5"/>
      <c r="F255" s="5">
        <f>IF(D251&lt;&gt;"",F251,"")</f>
      </c>
      <c r="G255" s="29">
        <f>IF(SUM(I255:T255)&gt;0,SUM(I255:T255),"")</f>
      </c>
      <c r="H255" s="29">
        <f>IF(SUM(U255:AJ255)&gt;0,SUM(U255:AJ255),"")</f>
      </c>
      <c r="I255" s="30">
        <f aca="true" t="shared" si="41" ref="I255:Y255">IF(SUM(I251:I254)&gt;0,IF(COUNTA(I251:I254)&gt;2,LARGE(I251:I254,1)+LARGE(I251:I254,2),SUM(I251:I254)),"")</f>
      </c>
      <c r="J255" s="30">
        <f t="shared" si="41"/>
      </c>
      <c r="K255" s="30">
        <f t="shared" si="41"/>
      </c>
      <c r="L255" s="30">
        <f t="shared" si="41"/>
      </c>
      <c r="M255" s="30">
        <f t="shared" si="41"/>
      </c>
      <c r="N255" s="30">
        <f t="shared" si="41"/>
      </c>
      <c r="O255" s="30">
        <f t="shared" si="41"/>
      </c>
      <c r="P255" s="30">
        <f t="shared" si="41"/>
      </c>
      <c r="Q255" s="30">
        <f t="shared" si="41"/>
      </c>
      <c r="R255" s="30">
        <f t="shared" si="41"/>
      </c>
      <c r="S255" s="30">
        <f t="shared" si="41"/>
      </c>
      <c r="T255" s="30">
        <f t="shared" si="41"/>
      </c>
      <c r="U255" s="30">
        <f t="shared" si="41"/>
      </c>
      <c r="V255" s="30">
        <f t="shared" si="41"/>
      </c>
      <c r="W255" s="30">
        <f t="shared" si="41"/>
      </c>
      <c r="X255" s="30">
        <f t="shared" si="41"/>
      </c>
      <c r="Y255" s="30">
        <f t="shared" si="41"/>
      </c>
      <c r="Z255" s="30"/>
      <c r="AA255" s="30">
        <f>IF(SUM(AA251:AA254)&gt;0,IF(COUNTA(AA251:AA254)&gt;2,LARGE(AA251:AA254,1)+LARGE(AA251:AA254,2),SUM(AA251:AA254)),"")</f>
      </c>
      <c r="AB255" s="30">
        <f>IF(SUM(AB251:AB254)&gt;0,IF(COUNTA(AB251:AB254)&gt;2,LARGE(AB251:AB254,1)+LARGE(AB251:AB254,2),SUM(AB251:AB254)),"")</f>
      </c>
      <c r="AC255" s="30">
        <f>IF(SUM(AC251:AC254)&gt;0,IF(COUNTA(AC251:AC254)&gt;2,LARGE(AC251:AC254,1)+LARGE(AC251:AC254,2),SUM(AC251:AC254)),"")</f>
      </c>
      <c r="AD255" s="30">
        <f>IF(SUM(AD251:AD254)&gt;0,IF(COUNTA(AD251:AD254)&gt;2,LARGE(AD251:AD254,1)+LARGE(AD251:AD254,2),SUM(AD251:AD254)),"")</f>
      </c>
      <c r="AE255" s="30">
        <f>IF(SUM(AE251:AE254)&gt;0,IF(COUNTA(AE251:AE254)&gt;2,LARGE(AE251:AE254,1)+LARGE(AE251:AE254,2),SUM(AE251:AE254)),"")</f>
      </c>
      <c r="AF255" s="31"/>
      <c r="AG255" s="30">
        <f>IF(SUM(AG251:AG254)&gt;0,IF(COUNTA(AG251:AG254)&gt;2,LARGE(AG251:AG254,1)+LARGE(AG251:AG254,2),SUM(AG251:AG254)),"")</f>
      </c>
      <c r="AH255" s="30"/>
      <c r="AI255" s="30">
        <f>IF(SUM(AI251:AI254)&gt;0,IF(COUNTA(AI251:AI254)&gt;2,LARGE(AI251:AI254,1)+LARGE(AI251:AI254,2),SUM(AI251:AI254)),"")</f>
      </c>
      <c r="AJ255" s="30"/>
    </row>
    <row r="256" spans="2:3" ht="2.25" customHeight="1">
      <c r="B256" s="10"/>
      <c r="C256" s="10"/>
    </row>
    <row r="257" spans="1:36" ht="16.5" customHeight="1">
      <c r="A257" s="1">
        <f>A254+1</f>
        <v>169</v>
      </c>
      <c r="B257" s="11"/>
      <c r="C257" s="12"/>
      <c r="D257" s="12"/>
      <c r="E257" s="12"/>
      <c r="F257" s="12"/>
      <c r="G257" s="13">
        <f>IF(SUM(I257:T257)&gt;0,SUM(I257:T257),"")</f>
      </c>
      <c r="H257" s="13">
        <f>IF(SUM(U257:AJ257)&gt;0,SUM(U257,V257,W257,X257,Y257,AA257,AB257,AC257,AD257,AE257,AG257,AI257),"")</f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5"/>
      <c r="AG257" s="14"/>
      <c r="AH257" s="14"/>
      <c r="AI257" s="14"/>
      <c r="AJ257" s="14"/>
    </row>
    <row r="258" spans="1:36" ht="16.5" customHeight="1">
      <c r="A258" s="1">
        <f>A257+1</f>
        <v>170</v>
      </c>
      <c r="B258" s="16">
        <f>IF(D258&lt;&gt;"",B257,"")</f>
      </c>
      <c r="C258" s="16">
        <f>IF(D258&lt;&gt;"",C257,"")</f>
      </c>
      <c r="D258" s="17"/>
      <c r="E258" s="17"/>
      <c r="F258" s="18">
        <f>IF(D258&lt;&gt;"",F257,"")</f>
      </c>
      <c r="G258" s="19">
        <f>IF(SUM(I258:T258)&gt;0,SUM(I258:T258),"")</f>
      </c>
      <c r="H258" s="19">
        <f>IF(SUM(U258:AJ258)&gt;0,SUM(U258,V258,W258,X258,Y258,AA258,AB258,AC258,AD258,AE258,AG258,AI258),"")</f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1"/>
      <c r="AG258" s="20"/>
      <c r="AH258" s="20"/>
      <c r="AI258" s="20"/>
      <c r="AJ258" s="20"/>
    </row>
    <row r="259" spans="1:36" ht="16.5" customHeight="1">
      <c r="A259" s="1">
        <f>A258+1</f>
        <v>171</v>
      </c>
      <c r="B259" s="16">
        <f>IF(D259&lt;&gt;"",B258,"")</f>
      </c>
      <c r="C259" s="16">
        <f>IF(D259&lt;&gt;"",C258,"")</f>
      </c>
      <c r="D259" s="17"/>
      <c r="E259" s="17"/>
      <c r="F259" s="18">
        <f>IF(D259&lt;&gt;"",F258,"")</f>
      </c>
      <c r="G259" s="19">
        <f>IF(SUM(I259:T259)&gt;0,SUM(I259:T259),"")</f>
      </c>
      <c r="H259" s="19">
        <f>IF(SUM(U259:AJ259)&gt;0,SUM(U259,V259,W259,X259,Y259,AA259,AB259,AC259,AD259,AE259,AG259,AI259),"")</f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1"/>
      <c r="AG259" s="20"/>
      <c r="AH259" s="20"/>
      <c r="AI259" s="20"/>
      <c r="AJ259" s="20"/>
    </row>
    <row r="260" spans="1:36" ht="16.5" customHeight="1">
      <c r="A260" s="1">
        <f>A259+1</f>
        <v>172</v>
      </c>
      <c r="B260" s="22">
        <f>IF(D260&lt;&gt;"",B259,"")</f>
      </c>
      <c r="C260" s="22">
        <f>IF(D260&lt;&gt;"",C259,"")</f>
      </c>
      <c r="D260" s="23"/>
      <c r="E260" s="23"/>
      <c r="F260" s="24">
        <f>IF(D260&lt;&gt;"",F259,"")</f>
      </c>
      <c r="G260" s="25">
        <f>IF(SUM(I260:T260)&gt;0,SUM(I260:T260),"")</f>
      </c>
      <c r="H260" s="25">
        <f>IF(SUM(U260:AJ260)&gt;0,SUM(U260,V260,W260,X260,Y260,AA260,AB260,AC260,AD260,AE260,AG260,AI260),"")</f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7"/>
      <c r="AG260" s="26"/>
      <c r="AH260" s="26"/>
      <c r="AI260" s="26"/>
      <c r="AJ260" s="26"/>
    </row>
    <row r="261" spans="1:36" ht="16.5" customHeight="1">
      <c r="A261" s="1">
        <f>A255+1</f>
        <v>43</v>
      </c>
      <c r="B261" s="28">
        <f>IF(D257&lt;&gt;"",B257,"")</f>
      </c>
      <c r="C261" s="28">
        <f>IF(D257&lt;&gt;"",C257,"")</f>
      </c>
      <c r="D261" s="5"/>
      <c r="E261" s="5"/>
      <c r="F261" s="5">
        <f>IF(D257&lt;&gt;"",F257,"")</f>
      </c>
      <c r="G261" s="29">
        <f>IF(SUM(I261:T261)&gt;0,SUM(I261:T261),"")</f>
      </c>
      <c r="H261" s="29">
        <f>IF(SUM(U261:AJ261)&gt;0,SUM(U261:AJ261),"")</f>
      </c>
      <c r="I261" s="30">
        <f aca="true" t="shared" si="42" ref="I261:Y261">IF(SUM(I257:I260)&gt;0,IF(COUNTA(I257:I260)&gt;2,LARGE(I257:I260,1)+LARGE(I257:I260,2),SUM(I257:I260)),"")</f>
      </c>
      <c r="J261" s="30">
        <f t="shared" si="42"/>
      </c>
      <c r="K261" s="30">
        <f t="shared" si="42"/>
      </c>
      <c r="L261" s="30">
        <f t="shared" si="42"/>
      </c>
      <c r="M261" s="30">
        <f t="shared" si="42"/>
      </c>
      <c r="N261" s="30">
        <f t="shared" si="42"/>
      </c>
      <c r="O261" s="30">
        <f t="shared" si="42"/>
      </c>
      <c r="P261" s="30">
        <f t="shared" si="42"/>
      </c>
      <c r="Q261" s="30">
        <f t="shared" si="42"/>
      </c>
      <c r="R261" s="30">
        <f t="shared" si="42"/>
      </c>
      <c r="S261" s="30">
        <f t="shared" si="42"/>
      </c>
      <c r="T261" s="30">
        <f t="shared" si="42"/>
      </c>
      <c r="U261" s="30">
        <f t="shared" si="42"/>
      </c>
      <c r="V261" s="30">
        <f t="shared" si="42"/>
      </c>
      <c r="W261" s="30">
        <f t="shared" si="42"/>
      </c>
      <c r="X261" s="30">
        <f t="shared" si="42"/>
      </c>
      <c r="Y261" s="30">
        <f t="shared" si="42"/>
      </c>
      <c r="Z261" s="30"/>
      <c r="AA261" s="30">
        <f>IF(SUM(AA257:AA260)&gt;0,IF(COUNTA(AA257:AA260)&gt;2,LARGE(AA257:AA260,1)+LARGE(AA257:AA260,2),SUM(AA257:AA260)),"")</f>
      </c>
      <c r="AB261" s="30">
        <f>IF(SUM(AB257:AB260)&gt;0,IF(COUNTA(AB257:AB260)&gt;2,LARGE(AB257:AB260,1)+LARGE(AB257:AB260,2),SUM(AB257:AB260)),"")</f>
      </c>
      <c r="AC261" s="30">
        <f>IF(SUM(AC257:AC260)&gt;0,IF(COUNTA(AC257:AC260)&gt;2,LARGE(AC257:AC260,1)+LARGE(AC257:AC260,2),SUM(AC257:AC260)),"")</f>
      </c>
      <c r="AD261" s="30">
        <f>IF(SUM(AD257:AD260)&gt;0,IF(COUNTA(AD257:AD260)&gt;2,LARGE(AD257:AD260,1)+LARGE(AD257:AD260,2),SUM(AD257:AD260)),"")</f>
      </c>
      <c r="AE261" s="30">
        <f>IF(SUM(AE257:AE260)&gt;0,IF(COUNTA(AE257:AE260)&gt;2,LARGE(AE257:AE260,1)+LARGE(AE257:AE260,2),SUM(AE257:AE260)),"")</f>
      </c>
      <c r="AF261" s="31"/>
      <c r="AG261" s="30">
        <f>IF(SUM(AG257:AG260)&gt;0,IF(COUNTA(AG257:AG260)&gt;2,LARGE(AG257:AG260,1)+LARGE(AG257:AG260,2),SUM(AG257:AG260)),"")</f>
      </c>
      <c r="AH261" s="30"/>
      <c r="AI261" s="30">
        <f>IF(SUM(AI257:AI260)&gt;0,IF(COUNTA(AI257:AI260)&gt;2,LARGE(AI257:AI260,1)+LARGE(AI257:AI260,2),SUM(AI257:AI260)),"")</f>
      </c>
      <c r="AJ261" s="30"/>
    </row>
    <row r="262" spans="2:36" ht="2.25" customHeight="1">
      <c r="B262" s="10"/>
      <c r="C262" s="10"/>
      <c r="D262" s="10"/>
      <c r="E262" s="10"/>
      <c r="F262" s="10"/>
      <c r="G262" s="10"/>
      <c r="H262" s="10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3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4"/>
      <c r="AG262" s="32"/>
      <c r="AH262" s="32"/>
      <c r="AI262" s="32"/>
      <c r="AJ262" s="32"/>
    </row>
    <row r="263" spans="1:36" ht="16.5" customHeight="1">
      <c r="A263" s="1">
        <f>A260+1</f>
        <v>173</v>
      </c>
      <c r="B263" s="11"/>
      <c r="C263" s="12"/>
      <c r="D263" s="12"/>
      <c r="E263" s="12"/>
      <c r="F263" s="12"/>
      <c r="G263" s="13">
        <f>IF(SUM(I263:T263)&gt;0,SUM(I263:T263),"")</f>
      </c>
      <c r="H263" s="13">
        <f>IF(SUM(U263:AJ263)&gt;0,SUM(U263,V263,W263,X263,Y263,AA263,AB263,AC263,AD263,AE263,AG263,AI263),"")</f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5"/>
      <c r="AG263" s="14"/>
      <c r="AH263" s="14"/>
      <c r="AI263" s="14"/>
      <c r="AJ263" s="14"/>
    </row>
    <row r="264" spans="1:36" ht="16.5" customHeight="1">
      <c r="A264" s="1">
        <f>A263+1</f>
        <v>174</v>
      </c>
      <c r="B264" s="16">
        <f>IF(D264&lt;&gt;"",B263,"")</f>
      </c>
      <c r="C264" s="16">
        <f>IF(D264&lt;&gt;"",C263,"")</f>
      </c>
      <c r="D264" s="17"/>
      <c r="E264" s="17"/>
      <c r="F264" s="18">
        <f>IF(D264&lt;&gt;"",F263,"")</f>
      </c>
      <c r="G264" s="19">
        <f>IF(SUM(I264:T264)&gt;0,SUM(I264:T264),"")</f>
      </c>
      <c r="H264" s="19">
        <f>IF(SUM(U264:AJ264)&gt;0,SUM(U264,V264,W264,X264,Y264,AA264,AB264,AC264,AD264,AE264,AG264,AI264),"")</f>
      </c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1"/>
      <c r="AG264" s="20"/>
      <c r="AH264" s="20"/>
      <c r="AI264" s="20"/>
      <c r="AJ264" s="20"/>
    </row>
    <row r="265" spans="1:36" ht="16.5" customHeight="1">
      <c r="A265" s="1">
        <f>A264+1</f>
        <v>175</v>
      </c>
      <c r="B265" s="16">
        <f>IF(D265&lt;&gt;"",B264,"")</f>
      </c>
      <c r="C265" s="16">
        <f>IF(D265&lt;&gt;"",C264,"")</f>
      </c>
      <c r="D265" s="17"/>
      <c r="E265" s="17"/>
      <c r="F265" s="18">
        <f>IF(D265&lt;&gt;"",F264,"")</f>
      </c>
      <c r="G265" s="19">
        <f>IF(SUM(I265:T265)&gt;0,SUM(I265:T265),"")</f>
      </c>
      <c r="H265" s="19">
        <f>IF(SUM(U265:AJ265)&gt;0,SUM(U265,V265,W265,X265,Y265,AA265,AB265,AC265,AD265,AE265,AG265,AI265),"")</f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1"/>
      <c r="AG265" s="20"/>
      <c r="AH265" s="20"/>
      <c r="AI265" s="20"/>
      <c r="AJ265" s="20"/>
    </row>
    <row r="266" spans="1:36" ht="16.5" customHeight="1">
      <c r="A266" s="1">
        <f>A265+1</f>
        <v>176</v>
      </c>
      <c r="B266" s="22">
        <f>IF(D266&lt;&gt;"",B265,"")</f>
      </c>
      <c r="C266" s="22">
        <f>IF(D266&lt;&gt;"",C265,"")</f>
      </c>
      <c r="D266" s="23"/>
      <c r="E266" s="23"/>
      <c r="F266" s="24">
        <f>IF(D266&lt;&gt;"",F265,"")</f>
      </c>
      <c r="G266" s="25">
        <f>IF(SUM(I266:T266)&gt;0,SUM(I266:T266),"")</f>
      </c>
      <c r="H266" s="25">
        <f>IF(SUM(U266:AJ266)&gt;0,SUM(U266,V266,W266,X266,Y266,AA266,AB266,AC266,AD266,AE266,AG266,AI266),"")</f>
      </c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7"/>
      <c r="AG266" s="26"/>
      <c r="AH266" s="26"/>
      <c r="AI266" s="26"/>
      <c r="AJ266" s="26"/>
    </row>
    <row r="267" spans="1:36" ht="16.5" customHeight="1">
      <c r="A267" s="1">
        <f>A261+1</f>
        <v>44</v>
      </c>
      <c r="B267" s="28">
        <f>IF(D263&lt;&gt;"",B263,"")</f>
      </c>
      <c r="C267" s="28">
        <f>IF(D263&lt;&gt;"",C263,"")</f>
      </c>
      <c r="D267" s="5"/>
      <c r="E267" s="5"/>
      <c r="F267" s="5">
        <f>IF(D263&lt;&gt;"",F263,"")</f>
      </c>
      <c r="G267" s="29">
        <f>IF(SUM(I267:T267)&gt;0,SUM(I267:T267),"")</f>
      </c>
      <c r="H267" s="29">
        <f>IF(SUM(U267:AJ267)&gt;0,SUM(U267:AJ267),"")</f>
      </c>
      <c r="I267" s="30">
        <f aca="true" t="shared" si="43" ref="I267:Y267">IF(SUM(I263:I266)&gt;0,IF(COUNTA(I263:I266)&gt;2,LARGE(I263:I266,1)+LARGE(I263:I266,2),SUM(I263:I266)),"")</f>
      </c>
      <c r="J267" s="30">
        <f t="shared" si="43"/>
      </c>
      <c r="K267" s="30">
        <f t="shared" si="43"/>
      </c>
      <c r="L267" s="30">
        <f t="shared" si="43"/>
      </c>
      <c r="M267" s="30">
        <f t="shared" si="43"/>
      </c>
      <c r="N267" s="30">
        <f t="shared" si="43"/>
      </c>
      <c r="O267" s="30">
        <f t="shared" si="43"/>
      </c>
      <c r="P267" s="30">
        <f t="shared" si="43"/>
      </c>
      <c r="Q267" s="30">
        <f t="shared" si="43"/>
      </c>
      <c r="R267" s="30">
        <f t="shared" si="43"/>
      </c>
      <c r="S267" s="30">
        <f t="shared" si="43"/>
      </c>
      <c r="T267" s="30">
        <f t="shared" si="43"/>
      </c>
      <c r="U267" s="30">
        <f t="shared" si="43"/>
      </c>
      <c r="V267" s="30">
        <f t="shared" si="43"/>
      </c>
      <c r="W267" s="30">
        <f t="shared" si="43"/>
      </c>
      <c r="X267" s="30">
        <f t="shared" si="43"/>
      </c>
      <c r="Y267" s="30">
        <f t="shared" si="43"/>
      </c>
      <c r="Z267" s="30"/>
      <c r="AA267" s="30">
        <f>IF(SUM(AA263:AA266)&gt;0,IF(COUNTA(AA263:AA266)&gt;2,LARGE(AA263:AA266,1)+LARGE(AA263:AA266,2),SUM(AA263:AA266)),"")</f>
      </c>
      <c r="AB267" s="30">
        <f>IF(SUM(AB263:AB266)&gt;0,IF(COUNTA(AB263:AB266)&gt;2,LARGE(AB263:AB266,1)+LARGE(AB263:AB266,2),SUM(AB263:AB266)),"")</f>
      </c>
      <c r="AC267" s="30">
        <f>IF(SUM(AC263:AC266)&gt;0,IF(COUNTA(AC263:AC266)&gt;2,LARGE(AC263:AC266,1)+LARGE(AC263:AC266,2),SUM(AC263:AC266)),"")</f>
      </c>
      <c r="AD267" s="30">
        <f>IF(SUM(AD263:AD266)&gt;0,IF(COUNTA(AD263:AD266)&gt;2,LARGE(AD263:AD266,1)+LARGE(AD263:AD266,2),SUM(AD263:AD266)),"")</f>
      </c>
      <c r="AE267" s="30">
        <f>IF(SUM(AE263:AE266)&gt;0,IF(COUNTA(AE263:AE266)&gt;2,LARGE(AE263:AE266,1)+LARGE(AE263:AE266,2),SUM(AE263:AE266)),"")</f>
      </c>
      <c r="AF267" s="31"/>
      <c r="AG267" s="30">
        <f>IF(SUM(AG263:AG266)&gt;0,IF(COUNTA(AG263:AG266)&gt;2,LARGE(AG263:AG266,1)+LARGE(AG263:AG266,2),SUM(AG263:AG266)),"")</f>
      </c>
      <c r="AH267" s="30"/>
      <c r="AI267" s="30">
        <f>IF(SUM(AI263:AI266)&gt;0,IF(COUNTA(AI263:AI266)&gt;2,LARGE(AI263:AI266,1)+LARGE(AI263:AI266,2),SUM(AI263:AI266)),"")</f>
      </c>
      <c r="AJ267" s="30"/>
    </row>
    <row r="268" spans="2:36" ht="2.25" customHeight="1">
      <c r="B268" s="10"/>
      <c r="C268" s="10"/>
      <c r="D268" s="10"/>
      <c r="E268" s="10"/>
      <c r="F268" s="10"/>
      <c r="G268" s="10"/>
      <c r="H268" s="10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3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4"/>
      <c r="AG268" s="32"/>
      <c r="AH268" s="32"/>
      <c r="AI268" s="32"/>
      <c r="AJ268" s="32"/>
    </row>
    <row r="269" spans="1:36" ht="16.5" customHeight="1">
      <c r="A269" s="1">
        <f>A266+1</f>
        <v>177</v>
      </c>
      <c r="B269" s="11"/>
      <c r="C269" s="12"/>
      <c r="D269" s="12"/>
      <c r="E269" s="12"/>
      <c r="F269" s="12"/>
      <c r="G269" s="13">
        <f>IF(SUM(I269:T269)&gt;0,SUM(I269:T269),"")</f>
      </c>
      <c r="H269" s="13">
        <f>IF(SUM(U269:AJ269)&gt;0,SUM(U269,V269,W269,X269,Y269,AA269,AB269,AC269,AD269,AE269,AG269,AI269),"")</f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5"/>
      <c r="AG269" s="14"/>
      <c r="AH269" s="14"/>
      <c r="AI269" s="14"/>
      <c r="AJ269" s="14"/>
    </row>
    <row r="270" spans="1:36" ht="16.5" customHeight="1">
      <c r="A270" s="1">
        <f>A269+1</f>
        <v>178</v>
      </c>
      <c r="B270" s="16">
        <f>IF(D270&lt;&gt;"",B269,"")</f>
      </c>
      <c r="C270" s="16">
        <f>IF(D270&lt;&gt;"",C269,"")</f>
      </c>
      <c r="D270" s="17"/>
      <c r="E270" s="17"/>
      <c r="F270" s="18">
        <f>IF(D270&lt;&gt;"",F269,"")</f>
      </c>
      <c r="G270" s="19">
        <f>IF(SUM(I270:T270)&gt;0,SUM(I270:T270),"")</f>
      </c>
      <c r="H270" s="19">
        <f>IF(SUM(U270:AJ270)&gt;0,SUM(U270,V270,W270,X270,Y270,AA270,AB270,AC270,AD270,AE270,AG270,AI270),"")</f>
      </c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1"/>
      <c r="AG270" s="20"/>
      <c r="AH270" s="20"/>
      <c r="AI270" s="20"/>
      <c r="AJ270" s="20"/>
    </row>
    <row r="271" spans="1:36" ht="16.5" customHeight="1">
      <c r="A271" s="1">
        <f>A270+1</f>
        <v>179</v>
      </c>
      <c r="B271" s="16">
        <f>IF(D271&lt;&gt;"",B270,"")</f>
      </c>
      <c r="C271" s="16">
        <f>IF(D271&lt;&gt;"",C270,"")</f>
      </c>
      <c r="D271" s="17"/>
      <c r="E271" s="17"/>
      <c r="F271" s="18">
        <f>IF(D271&lt;&gt;"",F270,"")</f>
      </c>
      <c r="G271" s="19">
        <f>IF(SUM(I271:T271)&gt;0,SUM(I271:T271),"")</f>
      </c>
      <c r="H271" s="19">
        <f>IF(SUM(U271:AJ271)&gt;0,SUM(U271,V271,W271,X271,Y271,AA271,AB271,AC271,AD271,AE271,AG271,AI271),"")</f>
      </c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1"/>
      <c r="AG271" s="20"/>
      <c r="AH271" s="20"/>
      <c r="AI271" s="20"/>
      <c r="AJ271" s="20"/>
    </row>
    <row r="272" spans="1:36" ht="16.5" customHeight="1">
      <c r="A272" s="1">
        <f>A271+1</f>
        <v>180</v>
      </c>
      <c r="B272" s="22">
        <f>IF(D272&lt;&gt;"",B271,"")</f>
      </c>
      <c r="C272" s="22">
        <f>IF(D272&lt;&gt;"",C271,"")</f>
      </c>
      <c r="D272" s="23"/>
      <c r="E272" s="23"/>
      <c r="F272" s="24">
        <f>IF(D272&lt;&gt;"",F271,"")</f>
      </c>
      <c r="G272" s="25">
        <f>IF(SUM(I272:T272)&gt;0,SUM(I272:T272),"")</f>
      </c>
      <c r="H272" s="25">
        <f>IF(SUM(U272:AJ272)&gt;0,SUM(U272,V272,W272,X272,Y272,AA272,AB272,AC272,AD272,AE272,AG272,AI272),"")</f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7"/>
      <c r="AG272" s="26"/>
      <c r="AH272" s="26"/>
      <c r="AI272" s="26"/>
      <c r="AJ272" s="26"/>
    </row>
    <row r="273" spans="1:36" ht="16.5" customHeight="1">
      <c r="A273" s="1">
        <f>A267+1</f>
        <v>45</v>
      </c>
      <c r="B273" s="28">
        <f>IF(D269&lt;&gt;"",B269,"")</f>
      </c>
      <c r="C273" s="28">
        <f>IF(D269&lt;&gt;"",C269,"")</f>
      </c>
      <c r="D273" s="5"/>
      <c r="E273" s="5"/>
      <c r="F273" s="5">
        <f>IF(D269&lt;&gt;"",F269,"")</f>
      </c>
      <c r="G273" s="29">
        <f>IF(SUM(I273:T273)&gt;0,SUM(I273:T273),"")</f>
      </c>
      <c r="H273" s="29">
        <f>IF(SUM(U273:AJ273)&gt;0,SUM(U273:AJ273),"")</f>
      </c>
      <c r="I273" s="30">
        <f aca="true" t="shared" si="44" ref="I273:Y273">IF(SUM(I269:I272)&gt;0,IF(COUNTA(I269:I272)&gt;2,LARGE(I269:I272,1)+LARGE(I269:I272,2),SUM(I269:I272)),"")</f>
      </c>
      <c r="J273" s="30">
        <f t="shared" si="44"/>
      </c>
      <c r="K273" s="30">
        <f t="shared" si="44"/>
      </c>
      <c r="L273" s="30">
        <f t="shared" si="44"/>
      </c>
      <c r="M273" s="30">
        <f t="shared" si="44"/>
      </c>
      <c r="N273" s="30">
        <f t="shared" si="44"/>
      </c>
      <c r="O273" s="30">
        <f t="shared" si="44"/>
      </c>
      <c r="P273" s="30">
        <f t="shared" si="44"/>
      </c>
      <c r="Q273" s="30">
        <f t="shared" si="44"/>
      </c>
      <c r="R273" s="30">
        <f t="shared" si="44"/>
      </c>
      <c r="S273" s="30">
        <f t="shared" si="44"/>
      </c>
      <c r="T273" s="30">
        <f t="shared" si="44"/>
      </c>
      <c r="U273" s="30">
        <f t="shared" si="44"/>
      </c>
      <c r="V273" s="30">
        <f t="shared" si="44"/>
      </c>
      <c r="W273" s="30">
        <f t="shared" si="44"/>
      </c>
      <c r="X273" s="30">
        <f t="shared" si="44"/>
      </c>
      <c r="Y273" s="30">
        <f t="shared" si="44"/>
      </c>
      <c r="Z273" s="30"/>
      <c r="AA273" s="30">
        <f>IF(SUM(AA269:AA272)&gt;0,IF(COUNTA(AA269:AA272)&gt;2,LARGE(AA269:AA272,1)+LARGE(AA269:AA272,2),SUM(AA269:AA272)),"")</f>
      </c>
      <c r="AB273" s="30">
        <f>IF(SUM(AB269:AB272)&gt;0,IF(COUNTA(AB269:AB272)&gt;2,LARGE(AB269:AB272,1)+LARGE(AB269:AB272,2),SUM(AB269:AB272)),"")</f>
      </c>
      <c r="AC273" s="30">
        <f>IF(SUM(AC269:AC272)&gt;0,IF(COUNTA(AC269:AC272)&gt;2,LARGE(AC269:AC272,1)+LARGE(AC269:AC272,2),SUM(AC269:AC272)),"")</f>
      </c>
      <c r="AD273" s="30">
        <f>IF(SUM(AD269:AD272)&gt;0,IF(COUNTA(AD269:AD272)&gt;2,LARGE(AD269:AD272,1)+LARGE(AD269:AD272,2),SUM(AD269:AD272)),"")</f>
      </c>
      <c r="AE273" s="30">
        <f>IF(SUM(AE269:AE272)&gt;0,IF(COUNTA(AE269:AE272)&gt;2,LARGE(AE269:AE272,1)+LARGE(AE269:AE272,2),SUM(AE269:AE272)),"")</f>
      </c>
      <c r="AF273" s="31"/>
      <c r="AG273" s="30">
        <f>IF(SUM(AG269:AG272)&gt;0,IF(COUNTA(AG269:AG272)&gt;2,LARGE(AG269:AG272,1)+LARGE(AG269:AG272,2),SUM(AG269:AG272)),"")</f>
      </c>
      <c r="AH273" s="30"/>
      <c r="AI273" s="30">
        <f>IF(SUM(AI269:AI272)&gt;0,IF(COUNTA(AI269:AI272)&gt;2,LARGE(AI269:AI272,1)+LARGE(AI269:AI272,2),SUM(AI269:AI272)),"")</f>
      </c>
      <c r="AJ273" s="30"/>
    </row>
    <row r="274" spans="2:6" ht="2.25" customHeight="1">
      <c r="B274" s="10"/>
      <c r="C274" s="10"/>
      <c r="D274" s="10"/>
      <c r="E274" s="10"/>
      <c r="F274" s="10"/>
    </row>
    <row r="275" spans="1:36" ht="16.5" customHeight="1">
      <c r="A275" s="1">
        <f>A272+1</f>
        <v>181</v>
      </c>
      <c r="B275" s="11"/>
      <c r="C275" s="12"/>
      <c r="D275" s="12"/>
      <c r="E275" s="12"/>
      <c r="F275" s="12"/>
      <c r="G275" s="13">
        <f>IF(SUM(I275:T275)&gt;0,SUM(I275:T275),"")</f>
      </c>
      <c r="H275" s="13">
        <f>IF(SUM(U275:AJ275)&gt;0,SUM(U275,V275,W275,X275,Y275,AA275,AB275,AC275,AD275,AE275,AG275,AI275),"")</f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  <c r="AG275" s="14"/>
      <c r="AH275" s="14"/>
      <c r="AI275" s="14"/>
      <c r="AJ275" s="14"/>
    </row>
    <row r="276" spans="1:36" ht="16.5" customHeight="1">
      <c r="A276" s="1">
        <f>A275+1</f>
        <v>182</v>
      </c>
      <c r="B276" s="16">
        <f>IF(D276&lt;&gt;"",B275,"")</f>
      </c>
      <c r="C276" s="16">
        <f>IF(D276&lt;&gt;"",C275,"")</f>
      </c>
      <c r="D276" s="17"/>
      <c r="E276" s="17"/>
      <c r="F276" s="18">
        <f>IF(D276&lt;&gt;"",F275,"")</f>
      </c>
      <c r="G276" s="19">
        <f>IF(SUM(I276:T276)&gt;0,SUM(I276:T276),"")</f>
      </c>
      <c r="H276" s="19">
        <f>IF(SUM(U276:AJ276)&gt;0,SUM(U276,V276,W276,X276,Y276,AA276,AB276,AC276,AD276,AE276,AG276,AI276),"")</f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1"/>
      <c r="AG276" s="20"/>
      <c r="AH276" s="20"/>
      <c r="AI276" s="20"/>
      <c r="AJ276" s="20"/>
    </row>
    <row r="277" spans="1:36" ht="16.5" customHeight="1">
      <c r="A277" s="1">
        <f>A276+1</f>
        <v>183</v>
      </c>
      <c r="B277" s="16">
        <f>IF(D277&lt;&gt;"",B276,"")</f>
      </c>
      <c r="C277" s="16">
        <f>IF(D277&lt;&gt;"",C276,"")</f>
      </c>
      <c r="D277" s="17"/>
      <c r="E277" s="17"/>
      <c r="F277" s="18">
        <f>IF(D277&lt;&gt;"",F276,"")</f>
      </c>
      <c r="G277" s="19">
        <f>IF(SUM(I277:T277)&gt;0,SUM(I277:T277),"")</f>
      </c>
      <c r="H277" s="19">
        <f>IF(SUM(U277:AJ277)&gt;0,SUM(U277,V277,W277,X277,Y277,AA277,AB277,AC277,AD277,AE277,AG277,AI277),"")</f>
      </c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1"/>
      <c r="AG277" s="20"/>
      <c r="AH277" s="20"/>
      <c r="AI277" s="20"/>
      <c r="AJ277" s="20"/>
    </row>
    <row r="278" spans="1:36" ht="16.5" customHeight="1">
      <c r="A278" s="1">
        <f>A277+1</f>
        <v>184</v>
      </c>
      <c r="B278" s="22">
        <f>IF(D278&lt;&gt;"",B277,"")</f>
      </c>
      <c r="C278" s="22">
        <f>IF(D278&lt;&gt;"",C277,"")</f>
      </c>
      <c r="D278" s="23"/>
      <c r="E278" s="23"/>
      <c r="F278" s="24">
        <f>IF(D278&lt;&gt;"",F277,"")</f>
      </c>
      <c r="G278" s="25">
        <f>IF(SUM(I278:T278)&gt;0,SUM(I278:T278),"")</f>
      </c>
      <c r="H278" s="25">
        <f>IF(SUM(U278:AJ278)&gt;0,SUM(U278,V278,W278,X278,Y278,AA278,AB278,AC278,AD278,AE278,AG278,AI278),"")</f>
      </c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7"/>
      <c r="AG278" s="26"/>
      <c r="AH278" s="26"/>
      <c r="AI278" s="26"/>
      <c r="AJ278" s="26"/>
    </row>
    <row r="279" spans="1:36" ht="16.5" customHeight="1">
      <c r="A279" s="1">
        <f>A273+1</f>
        <v>46</v>
      </c>
      <c r="B279" s="28">
        <f>IF(D275&lt;&gt;"",B275,"")</f>
      </c>
      <c r="C279" s="28">
        <f>IF(D275&lt;&gt;"",C275,"")</f>
      </c>
      <c r="D279" s="5"/>
      <c r="E279" s="5"/>
      <c r="F279" s="5">
        <f>IF(D275&lt;&gt;"",F275,"")</f>
      </c>
      <c r="G279" s="29">
        <f>IF(SUM(I279:T279)&gt;0,SUM(I279:T279),"")</f>
      </c>
      <c r="H279" s="29">
        <f>IF(SUM(U279:AJ279)&gt;0,SUM(U279:AJ279),"")</f>
      </c>
      <c r="I279" s="30">
        <f aca="true" t="shared" si="45" ref="I279:Y279">IF(SUM(I275:I278)&gt;0,IF(COUNTA(I275:I278)&gt;2,LARGE(I275:I278,1)+LARGE(I275:I278,2),SUM(I275:I278)),"")</f>
      </c>
      <c r="J279" s="30">
        <f t="shared" si="45"/>
      </c>
      <c r="K279" s="30">
        <f t="shared" si="45"/>
      </c>
      <c r="L279" s="30">
        <f t="shared" si="45"/>
      </c>
      <c r="M279" s="30">
        <f t="shared" si="45"/>
      </c>
      <c r="N279" s="30">
        <f t="shared" si="45"/>
      </c>
      <c r="O279" s="30">
        <f t="shared" si="45"/>
      </c>
      <c r="P279" s="30">
        <f t="shared" si="45"/>
      </c>
      <c r="Q279" s="30">
        <f t="shared" si="45"/>
      </c>
      <c r="R279" s="30">
        <f t="shared" si="45"/>
      </c>
      <c r="S279" s="30">
        <f t="shared" si="45"/>
      </c>
      <c r="T279" s="30">
        <f t="shared" si="45"/>
      </c>
      <c r="U279" s="30">
        <f t="shared" si="45"/>
      </c>
      <c r="V279" s="30">
        <f t="shared" si="45"/>
      </c>
      <c r="W279" s="30">
        <f t="shared" si="45"/>
      </c>
      <c r="X279" s="30">
        <f t="shared" si="45"/>
      </c>
      <c r="Y279" s="30">
        <f t="shared" si="45"/>
      </c>
      <c r="Z279" s="30"/>
      <c r="AA279" s="30">
        <f>IF(SUM(AA275:AA278)&gt;0,IF(COUNTA(AA275:AA278)&gt;2,LARGE(AA275:AA278,1)+LARGE(AA275:AA278,2),SUM(AA275:AA278)),"")</f>
      </c>
      <c r="AB279" s="30">
        <f>IF(SUM(AB275:AB278)&gt;0,IF(COUNTA(AB275:AB278)&gt;2,LARGE(AB275:AB278,1)+LARGE(AB275:AB278,2),SUM(AB275:AB278)),"")</f>
      </c>
      <c r="AC279" s="30">
        <f>IF(SUM(AC275:AC278)&gt;0,IF(COUNTA(AC275:AC278)&gt;2,LARGE(AC275:AC278,1)+LARGE(AC275:AC278,2),SUM(AC275:AC278)),"")</f>
      </c>
      <c r="AD279" s="30">
        <f>IF(SUM(AD275:AD278)&gt;0,IF(COUNTA(AD275:AD278)&gt;2,LARGE(AD275:AD278,1)+LARGE(AD275:AD278,2),SUM(AD275:AD278)),"")</f>
      </c>
      <c r="AE279" s="30">
        <f>IF(SUM(AE275:AE278)&gt;0,IF(COUNTA(AE275:AE278)&gt;2,LARGE(AE275:AE278,1)+LARGE(AE275:AE278,2),SUM(AE275:AE278)),"")</f>
      </c>
      <c r="AF279" s="31"/>
      <c r="AG279" s="30">
        <f>IF(SUM(AG275:AG278)&gt;0,IF(COUNTA(AG275:AG278)&gt;2,LARGE(AG275:AG278,1)+LARGE(AG275:AG278,2),SUM(AG275:AG278)),"")</f>
      </c>
      <c r="AH279" s="30"/>
      <c r="AI279" s="30">
        <f>IF(SUM(AI275:AI278)&gt;0,IF(COUNTA(AI275:AI278)&gt;2,LARGE(AI275:AI278,1)+LARGE(AI275:AI278,2),SUM(AI275:AI278)),"")</f>
      </c>
      <c r="AJ279" s="30"/>
    </row>
    <row r="280" spans="2:3" ht="2.25" customHeight="1">
      <c r="B280" s="10"/>
      <c r="C280" s="10"/>
    </row>
    <row r="281" spans="1:36" ht="16.5" customHeight="1">
      <c r="A281" s="1">
        <f>A278+1</f>
        <v>185</v>
      </c>
      <c r="B281" s="11"/>
      <c r="C281" s="12"/>
      <c r="D281" s="12"/>
      <c r="E281" s="12"/>
      <c r="F281" s="12"/>
      <c r="G281" s="13">
        <f>IF(SUM(I281:T281)&gt;0,SUM(I281:T281),"")</f>
      </c>
      <c r="H281" s="13">
        <f>IF(SUM(U281:AJ281)&gt;0,SUM(U281,V281,W281,X281,Y281,AA281,AB281,AC281,AD281,AE281,AG281,AI281),"")</f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  <c r="AG281" s="14"/>
      <c r="AH281" s="14"/>
      <c r="AI281" s="14"/>
      <c r="AJ281" s="14"/>
    </row>
    <row r="282" spans="1:36" ht="16.5" customHeight="1">
      <c r="A282" s="1">
        <f>A281+1</f>
        <v>186</v>
      </c>
      <c r="B282" s="16">
        <f>IF(D282&lt;&gt;"",B281,"")</f>
      </c>
      <c r="C282" s="16">
        <f>IF(D282&lt;&gt;"",C281,"")</f>
      </c>
      <c r="D282" s="17"/>
      <c r="E282" s="17"/>
      <c r="F282" s="18">
        <f>IF(D282&lt;&gt;"",F281,"")</f>
      </c>
      <c r="G282" s="19">
        <f>IF(SUM(I282:T282)&gt;0,SUM(I282:T282),"")</f>
      </c>
      <c r="H282" s="19">
        <f>IF(SUM(U282:AJ282)&gt;0,SUM(U282,V282,W282,X282,Y282,AA282,AB282,AC282,AD282,AE282,AG282,AI282),"")</f>
      </c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1"/>
      <c r="AG282" s="20"/>
      <c r="AH282" s="20"/>
      <c r="AI282" s="20"/>
      <c r="AJ282" s="20"/>
    </row>
    <row r="283" spans="1:36" ht="16.5" customHeight="1">
      <c r="A283" s="1">
        <f>A282+1</f>
        <v>187</v>
      </c>
      <c r="B283" s="16">
        <f>IF(D283&lt;&gt;"",B282,"")</f>
      </c>
      <c r="C283" s="16">
        <f>IF(D283&lt;&gt;"",C282,"")</f>
      </c>
      <c r="D283" s="17"/>
      <c r="E283" s="17"/>
      <c r="F283" s="18">
        <f>IF(D283&lt;&gt;"",F282,"")</f>
      </c>
      <c r="G283" s="19">
        <f>IF(SUM(I283:T283)&gt;0,SUM(I283:T283),"")</f>
      </c>
      <c r="H283" s="19">
        <f>IF(SUM(U283:AJ283)&gt;0,SUM(U283,V283,W283,X283,Y283,AA283,AB283,AC283,AD283,AE283,AG283,AI283),"")</f>
      </c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1"/>
      <c r="AG283" s="20"/>
      <c r="AH283" s="20"/>
      <c r="AI283" s="20"/>
      <c r="AJ283" s="20"/>
    </row>
    <row r="284" spans="1:36" ht="16.5" customHeight="1">
      <c r="A284" s="1">
        <f>A283+1</f>
        <v>188</v>
      </c>
      <c r="B284" s="22">
        <f>IF(D284&lt;&gt;"",B283,"")</f>
      </c>
      <c r="C284" s="22">
        <f>IF(D284&lt;&gt;"",C283,"")</f>
      </c>
      <c r="D284" s="23"/>
      <c r="E284" s="23"/>
      <c r="F284" s="24">
        <f>IF(D284&lt;&gt;"",F283,"")</f>
      </c>
      <c r="G284" s="25">
        <f>IF(SUM(I284:T284)&gt;0,SUM(I284:T284),"")</f>
      </c>
      <c r="H284" s="25">
        <f>IF(SUM(U284:AJ284)&gt;0,SUM(U284,V284,W284,X284,Y284,AA284,AB284,AC284,AD284,AE284,AG284,AI284),"")</f>
      </c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7"/>
      <c r="AG284" s="26"/>
      <c r="AH284" s="26"/>
      <c r="AI284" s="26"/>
      <c r="AJ284" s="26"/>
    </row>
    <row r="285" spans="1:36" ht="16.5" customHeight="1">
      <c r="A285" s="1">
        <f>A279+1</f>
        <v>47</v>
      </c>
      <c r="B285" s="28">
        <f>IF(D281&lt;&gt;"",B281,"")</f>
      </c>
      <c r="C285" s="28">
        <f>IF(D281&lt;&gt;"",C281,"")</f>
      </c>
      <c r="D285" s="5"/>
      <c r="E285" s="5"/>
      <c r="F285" s="5">
        <f>IF(D281&lt;&gt;"",F281,"")</f>
      </c>
      <c r="G285" s="29">
        <f>IF(SUM(I285:T285)&gt;0,SUM(I285:T285),"")</f>
      </c>
      <c r="H285" s="29">
        <f>IF(SUM(U285:AJ285)&gt;0,SUM(U285:AJ285),"")</f>
      </c>
      <c r="I285" s="30">
        <f aca="true" t="shared" si="46" ref="I285:Y285">IF(SUM(I281:I284)&gt;0,IF(COUNTA(I281:I284)&gt;2,LARGE(I281:I284,1)+LARGE(I281:I284,2),SUM(I281:I284)),"")</f>
      </c>
      <c r="J285" s="30">
        <f t="shared" si="46"/>
      </c>
      <c r="K285" s="30">
        <f t="shared" si="46"/>
      </c>
      <c r="L285" s="30">
        <f t="shared" si="46"/>
      </c>
      <c r="M285" s="30">
        <f t="shared" si="46"/>
      </c>
      <c r="N285" s="30">
        <f t="shared" si="46"/>
      </c>
      <c r="O285" s="30">
        <f t="shared" si="46"/>
      </c>
      <c r="P285" s="30">
        <f t="shared" si="46"/>
      </c>
      <c r="Q285" s="30">
        <f t="shared" si="46"/>
      </c>
      <c r="R285" s="30">
        <f t="shared" si="46"/>
      </c>
      <c r="S285" s="30">
        <f t="shared" si="46"/>
      </c>
      <c r="T285" s="30">
        <f t="shared" si="46"/>
      </c>
      <c r="U285" s="30">
        <f t="shared" si="46"/>
      </c>
      <c r="V285" s="30">
        <f t="shared" si="46"/>
      </c>
      <c r="W285" s="30">
        <f t="shared" si="46"/>
      </c>
      <c r="X285" s="30">
        <f t="shared" si="46"/>
      </c>
      <c r="Y285" s="30">
        <f t="shared" si="46"/>
      </c>
      <c r="Z285" s="30"/>
      <c r="AA285" s="30">
        <f>IF(SUM(AA281:AA284)&gt;0,IF(COUNTA(AA281:AA284)&gt;2,LARGE(AA281:AA284,1)+LARGE(AA281:AA284,2),SUM(AA281:AA284)),"")</f>
      </c>
      <c r="AB285" s="30">
        <f>IF(SUM(AB281:AB284)&gt;0,IF(COUNTA(AB281:AB284)&gt;2,LARGE(AB281:AB284,1)+LARGE(AB281:AB284,2),SUM(AB281:AB284)),"")</f>
      </c>
      <c r="AC285" s="30">
        <f>IF(SUM(AC281:AC284)&gt;0,IF(COUNTA(AC281:AC284)&gt;2,LARGE(AC281:AC284,1)+LARGE(AC281:AC284,2),SUM(AC281:AC284)),"")</f>
      </c>
      <c r="AD285" s="30">
        <f>IF(SUM(AD281:AD284)&gt;0,IF(COUNTA(AD281:AD284)&gt;2,LARGE(AD281:AD284,1)+LARGE(AD281:AD284,2),SUM(AD281:AD284)),"")</f>
      </c>
      <c r="AE285" s="30">
        <f>IF(SUM(AE281:AE284)&gt;0,IF(COUNTA(AE281:AE284)&gt;2,LARGE(AE281:AE284,1)+LARGE(AE281:AE284,2),SUM(AE281:AE284)),"")</f>
      </c>
      <c r="AF285" s="31"/>
      <c r="AG285" s="30">
        <f>IF(SUM(AG281:AG284)&gt;0,IF(COUNTA(AG281:AG284)&gt;2,LARGE(AG281:AG284,1)+LARGE(AG281:AG284,2),SUM(AG281:AG284)),"")</f>
      </c>
      <c r="AH285" s="30"/>
      <c r="AI285" s="30">
        <f>IF(SUM(AI281:AI284)&gt;0,IF(COUNTA(AI281:AI284)&gt;2,LARGE(AI281:AI284,1)+LARGE(AI281:AI284,2),SUM(AI281:AI284)),"")</f>
      </c>
      <c r="AJ285" s="30"/>
    </row>
    <row r="286" spans="2:3" ht="2.25" customHeight="1">
      <c r="B286" s="10"/>
      <c r="C286" s="10"/>
    </row>
    <row r="287" spans="1:36" ht="16.5" customHeight="1">
      <c r="A287" s="1">
        <f>A284+1</f>
        <v>189</v>
      </c>
      <c r="B287" s="11"/>
      <c r="C287" s="12"/>
      <c r="D287" s="12"/>
      <c r="E287" s="12"/>
      <c r="F287" s="12"/>
      <c r="G287" s="13">
        <f>IF(SUM(I287:T287)&gt;0,SUM(I287:T287),"")</f>
      </c>
      <c r="H287" s="13">
        <f>IF(SUM(U287:AJ287)&gt;0,SUM(U287,V287,W287,X287,Y287,AA287,AB287,AC287,AD287,AE287,AG287,AI287),"")</f>
      </c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5"/>
      <c r="AG287" s="14"/>
      <c r="AH287" s="14"/>
      <c r="AI287" s="14"/>
      <c r="AJ287" s="14"/>
    </row>
    <row r="288" spans="1:36" ht="16.5" customHeight="1">
      <c r="A288" s="1">
        <f>A287+1</f>
        <v>190</v>
      </c>
      <c r="B288" s="16">
        <f>IF(D288&lt;&gt;"",B287,"")</f>
      </c>
      <c r="C288" s="16">
        <f>IF(D288&lt;&gt;"",C287,"")</f>
      </c>
      <c r="D288" s="17"/>
      <c r="E288" s="17"/>
      <c r="F288" s="18">
        <f>IF(D288&lt;&gt;"",F287,"")</f>
      </c>
      <c r="G288" s="19">
        <f>IF(SUM(I288:T288)&gt;0,SUM(I288:T288),"")</f>
      </c>
      <c r="H288" s="19">
        <f>IF(SUM(U288:AJ288)&gt;0,SUM(U288,V288,W288,X288,Y288,AA288,AB288,AC288,AD288,AE288,AG288,AI288),"")</f>
      </c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1"/>
      <c r="AG288" s="20"/>
      <c r="AH288" s="20"/>
      <c r="AI288" s="20"/>
      <c r="AJ288" s="20"/>
    </row>
    <row r="289" spans="1:36" ht="16.5" customHeight="1">
      <c r="A289" s="1">
        <f>A288+1</f>
        <v>191</v>
      </c>
      <c r="B289" s="16">
        <f>IF(D289&lt;&gt;"",B288,"")</f>
      </c>
      <c r="C289" s="16">
        <f>IF(D289&lt;&gt;"",C288,"")</f>
      </c>
      <c r="D289" s="17"/>
      <c r="E289" s="17"/>
      <c r="F289" s="18">
        <f>IF(D289&lt;&gt;"",F288,"")</f>
      </c>
      <c r="G289" s="19">
        <f>IF(SUM(I289:T289)&gt;0,SUM(I289:T289),"")</f>
      </c>
      <c r="H289" s="19">
        <f>IF(SUM(U289:AJ289)&gt;0,SUM(U289,V289,W289,X289,Y289,AA289,AB289,AC289,AD289,AE289,AG289,AI289),"")</f>
      </c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1"/>
      <c r="AG289" s="20"/>
      <c r="AH289" s="20"/>
      <c r="AI289" s="20"/>
      <c r="AJ289" s="20"/>
    </row>
    <row r="290" spans="1:36" ht="16.5" customHeight="1">
      <c r="A290" s="1">
        <f>A289+1</f>
        <v>192</v>
      </c>
      <c r="B290" s="22">
        <f>IF(D290&lt;&gt;"",B289,"")</f>
      </c>
      <c r="C290" s="22">
        <f>IF(D290&lt;&gt;"",C289,"")</f>
      </c>
      <c r="D290" s="23"/>
      <c r="E290" s="23"/>
      <c r="F290" s="24">
        <f>IF(D290&lt;&gt;"",F289,"")</f>
      </c>
      <c r="G290" s="25">
        <f>IF(SUM(I290:T290)&gt;0,SUM(I290:T290),"")</f>
      </c>
      <c r="H290" s="25">
        <f>IF(SUM(U290:AJ290)&gt;0,SUM(U290,V290,W290,X290,Y290,AA290,AB290,AC290,AD290,AE290,AG290,AI290),"")</f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7"/>
      <c r="AG290" s="26"/>
      <c r="AH290" s="26"/>
      <c r="AI290" s="26"/>
      <c r="AJ290" s="26"/>
    </row>
    <row r="291" spans="1:36" ht="16.5" customHeight="1">
      <c r="A291" s="1">
        <f>A285+1</f>
        <v>48</v>
      </c>
      <c r="B291" s="28">
        <f>IF(D287&lt;&gt;"",B287,"")</f>
      </c>
      <c r="C291" s="28">
        <f>IF(D287&lt;&gt;"",C287,"")</f>
      </c>
      <c r="D291" s="5"/>
      <c r="E291" s="5"/>
      <c r="F291" s="5">
        <f>IF(D287&lt;&gt;"",F287,"")</f>
      </c>
      <c r="G291" s="29">
        <f>IF(SUM(I291:T291)&gt;0,SUM(I291:T291),"")</f>
      </c>
      <c r="H291" s="29">
        <f>IF(SUM(U291:AJ291)&gt;0,SUM(U291:AJ291),"")</f>
      </c>
      <c r="I291" s="30">
        <f aca="true" t="shared" si="47" ref="I291:Y291">IF(SUM(I287:I290)&gt;0,IF(COUNTA(I287:I290)&gt;2,LARGE(I287:I290,1)+LARGE(I287:I290,2),SUM(I287:I290)),"")</f>
      </c>
      <c r="J291" s="30">
        <f t="shared" si="47"/>
      </c>
      <c r="K291" s="30">
        <f t="shared" si="47"/>
      </c>
      <c r="L291" s="30">
        <f t="shared" si="47"/>
      </c>
      <c r="M291" s="30">
        <f t="shared" si="47"/>
      </c>
      <c r="N291" s="30">
        <f t="shared" si="47"/>
      </c>
      <c r="O291" s="30">
        <f t="shared" si="47"/>
      </c>
      <c r="P291" s="30">
        <f t="shared" si="47"/>
      </c>
      <c r="Q291" s="30">
        <f t="shared" si="47"/>
      </c>
      <c r="R291" s="30">
        <f t="shared" si="47"/>
      </c>
      <c r="S291" s="30">
        <f t="shared" si="47"/>
      </c>
      <c r="T291" s="30">
        <f t="shared" si="47"/>
      </c>
      <c r="U291" s="30">
        <f t="shared" si="47"/>
      </c>
      <c r="V291" s="30">
        <f t="shared" si="47"/>
      </c>
      <c r="W291" s="30">
        <f t="shared" si="47"/>
      </c>
      <c r="X291" s="30">
        <f t="shared" si="47"/>
      </c>
      <c r="Y291" s="30">
        <f t="shared" si="47"/>
      </c>
      <c r="Z291" s="30"/>
      <c r="AA291" s="30">
        <f>IF(SUM(AA287:AA290)&gt;0,IF(COUNTA(AA287:AA290)&gt;2,LARGE(AA287:AA290,1)+LARGE(AA287:AA290,2),SUM(AA287:AA290)),"")</f>
      </c>
      <c r="AB291" s="30">
        <f>IF(SUM(AB287:AB290)&gt;0,IF(COUNTA(AB287:AB290)&gt;2,LARGE(AB287:AB290,1)+LARGE(AB287:AB290,2),SUM(AB287:AB290)),"")</f>
      </c>
      <c r="AC291" s="30">
        <f>IF(SUM(AC287:AC290)&gt;0,IF(COUNTA(AC287:AC290)&gt;2,LARGE(AC287:AC290,1)+LARGE(AC287:AC290,2),SUM(AC287:AC290)),"")</f>
      </c>
      <c r="AD291" s="30">
        <f>IF(SUM(AD287:AD290)&gt;0,IF(COUNTA(AD287:AD290)&gt;2,LARGE(AD287:AD290,1)+LARGE(AD287:AD290,2),SUM(AD287:AD290)),"")</f>
      </c>
      <c r="AE291" s="30">
        <f>IF(SUM(AE287:AE290)&gt;0,IF(COUNTA(AE287:AE290)&gt;2,LARGE(AE287:AE290,1)+LARGE(AE287:AE290,2),SUM(AE287:AE290)),"")</f>
      </c>
      <c r="AF291" s="31"/>
      <c r="AG291" s="30">
        <f>IF(SUM(AG287:AG290)&gt;0,IF(COUNTA(AG287:AG290)&gt;2,LARGE(AG287:AG290,1)+LARGE(AG287:AG290,2),SUM(AG287:AG290)),"")</f>
      </c>
      <c r="AH291" s="30"/>
      <c r="AI291" s="30">
        <f>IF(SUM(AI287:AI290)&gt;0,IF(COUNTA(AI287:AI290)&gt;2,LARGE(AI287:AI290,1)+LARGE(AI287:AI290,2),SUM(AI287:AI290)),"")</f>
      </c>
      <c r="AJ291" s="30"/>
    </row>
    <row r="292" spans="2:3" ht="2.25" customHeight="1">
      <c r="B292" s="10"/>
      <c r="C292" s="10"/>
    </row>
    <row r="293" spans="1:36" ht="16.5" customHeight="1">
      <c r="A293" s="1">
        <f>A290+1</f>
        <v>193</v>
      </c>
      <c r="B293" s="11"/>
      <c r="C293" s="12"/>
      <c r="D293" s="12"/>
      <c r="E293" s="12"/>
      <c r="F293" s="12"/>
      <c r="G293" s="13">
        <f>IF(SUM(I293:T293)&gt;0,SUM(I293:T293),"")</f>
      </c>
      <c r="H293" s="13">
        <f>IF(SUM(U293:AJ293)&gt;0,SUM(U293,V293,W293,X293,Y293,AA293,AB293,AC293,AD293,AE293,AG293,AI293),"")</f>
      </c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5"/>
      <c r="AG293" s="14"/>
      <c r="AH293" s="14"/>
      <c r="AI293" s="14"/>
      <c r="AJ293" s="14"/>
    </row>
    <row r="294" spans="1:36" ht="16.5" customHeight="1">
      <c r="A294" s="1">
        <f>A293+1</f>
        <v>194</v>
      </c>
      <c r="B294" s="16">
        <f>IF(D294&lt;&gt;"",B293,"")</f>
      </c>
      <c r="C294" s="16">
        <f>IF(D294&lt;&gt;"",C293,"")</f>
      </c>
      <c r="D294" s="17"/>
      <c r="E294" s="17"/>
      <c r="F294" s="18">
        <f>IF(D294&lt;&gt;"",F293,"")</f>
      </c>
      <c r="G294" s="19">
        <f>IF(SUM(I294:T294)&gt;0,SUM(I294:T294),"")</f>
      </c>
      <c r="H294" s="19">
        <f>IF(SUM(U294:AJ294)&gt;0,SUM(U294,V294,W294,X294,Y294,AA294,AB294,AC294,AD294,AE294,AG294,AI294),"")</f>
      </c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1"/>
      <c r="AG294" s="20"/>
      <c r="AH294" s="20"/>
      <c r="AI294" s="20"/>
      <c r="AJ294" s="20"/>
    </row>
    <row r="295" spans="1:36" ht="16.5" customHeight="1">
      <c r="A295" s="1">
        <f>A294+1</f>
        <v>195</v>
      </c>
      <c r="B295" s="16">
        <f>IF(D295&lt;&gt;"",B294,"")</f>
      </c>
      <c r="C295" s="16">
        <f>IF(D295&lt;&gt;"",C294,"")</f>
      </c>
      <c r="D295" s="17"/>
      <c r="E295" s="17"/>
      <c r="F295" s="18">
        <f>IF(D295&lt;&gt;"",F294,"")</f>
      </c>
      <c r="G295" s="19">
        <f>IF(SUM(I295:T295)&gt;0,SUM(I295:T295),"")</f>
      </c>
      <c r="H295" s="19">
        <f>IF(SUM(U295:AJ295)&gt;0,SUM(U295,V295,W295,X295,Y295,AA295,AB295,AC295,AD295,AE295,AG295,AI295),"")</f>
      </c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1"/>
      <c r="AG295" s="20"/>
      <c r="AH295" s="20"/>
      <c r="AI295" s="20"/>
      <c r="AJ295" s="20"/>
    </row>
    <row r="296" spans="1:36" ht="16.5" customHeight="1">
      <c r="A296" s="1">
        <f>A295+1</f>
        <v>196</v>
      </c>
      <c r="B296" s="22">
        <f>IF(D296&lt;&gt;"",B295,"")</f>
      </c>
      <c r="C296" s="22">
        <f>IF(D296&lt;&gt;"",C295,"")</f>
      </c>
      <c r="D296" s="23"/>
      <c r="E296" s="23"/>
      <c r="F296" s="24">
        <f>IF(D296&lt;&gt;"",F295,"")</f>
      </c>
      <c r="G296" s="25">
        <f>IF(SUM(I296:T296)&gt;0,SUM(I296:T296),"")</f>
      </c>
      <c r="H296" s="25">
        <f>IF(SUM(U296:AJ296)&gt;0,SUM(U296,V296,W296,X296,Y296,AA296,AB296,AC296,AD296,AE296,AG296,AI296),"")</f>
      </c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7"/>
      <c r="AG296" s="26"/>
      <c r="AH296" s="26"/>
      <c r="AI296" s="26"/>
      <c r="AJ296" s="26"/>
    </row>
    <row r="297" spans="1:36" ht="16.5" customHeight="1">
      <c r="A297" s="1">
        <f>A291+1</f>
        <v>49</v>
      </c>
      <c r="B297" s="28">
        <f>IF(D293&lt;&gt;"",B293,"")</f>
      </c>
      <c r="C297" s="28">
        <f>IF(D293&lt;&gt;"",C293,"")</f>
      </c>
      <c r="D297" s="5"/>
      <c r="E297" s="5"/>
      <c r="F297" s="5">
        <f>IF(D293&lt;&gt;"",F293,"")</f>
      </c>
      <c r="G297" s="29">
        <f>IF(SUM(I297:T297)&gt;0,SUM(I297:T297),"")</f>
      </c>
      <c r="H297" s="29">
        <f>IF(SUM(U297:AJ297)&gt;0,SUM(U297:AJ297),"")</f>
      </c>
      <c r="I297" s="30">
        <f aca="true" t="shared" si="48" ref="I297:Y297">IF(SUM(I293:I296)&gt;0,IF(COUNTA(I293:I296)&gt;2,LARGE(I293:I296,1)+LARGE(I293:I296,2),SUM(I293:I296)),"")</f>
      </c>
      <c r="J297" s="30">
        <f t="shared" si="48"/>
      </c>
      <c r="K297" s="30">
        <f t="shared" si="48"/>
      </c>
      <c r="L297" s="30">
        <f t="shared" si="48"/>
      </c>
      <c r="M297" s="30">
        <f t="shared" si="48"/>
      </c>
      <c r="N297" s="30">
        <f t="shared" si="48"/>
      </c>
      <c r="O297" s="30">
        <f t="shared" si="48"/>
      </c>
      <c r="P297" s="30">
        <f t="shared" si="48"/>
      </c>
      <c r="Q297" s="30">
        <f t="shared" si="48"/>
      </c>
      <c r="R297" s="30">
        <f t="shared" si="48"/>
      </c>
      <c r="S297" s="30">
        <f t="shared" si="48"/>
      </c>
      <c r="T297" s="30">
        <f t="shared" si="48"/>
      </c>
      <c r="U297" s="30">
        <f t="shared" si="48"/>
      </c>
      <c r="V297" s="30">
        <f t="shared" si="48"/>
      </c>
      <c r="W297" s="30">
        <f t="shared" si="48"/>
      </c>
      <c r="X297" s="30">
        <f t="shared" si="48"/>
      </c>
      <c r="Y297" s="30">
        <f t="shared" si="48"/>
      </c>
      <c r="Z297" s="30"/>
      <c r="AA297" s="30">
        <f>IF(SUM(AA293:AA296)&gt;0,IF(COUNTA(AA293:AA296)&gt;2,LARGE(AA293:AA296,1)+LARGE(AA293:AA296,2),SUM(AA293:AA296)),"")</f>
      </c>
      <c r="AB297" s="30">
        <f>IF(SUM(AB293:AB296)&gt;0,IF(COUNTA(AB293:AB296)&gt;2,LARGE(AB293:AB296,1)+LARGE(AB293:AB296,2),SUM(AB293:AB296)),"")</f>
      </c>
      <c r="AC297" s="30">
        <f>IF(SUM(AC293:AC296)&gt;0,IF(COUNTA(AC293:AC296)&gt;2,LARGE(AC293:AC296,1)+LARGE(AC293:AC296,2),SUM(AC293:AC296)),"")</f>
      </c>
      <c r="AD297" s="30">
        <f>IF(SUM(AD293:AD296)&gt;0,IF(COUNTA(AD293:AD296)&gt;2,LARGE(AD293:AD296,1)+LARGE(AD293:AD296,2),SUM(AD293:AD296)),"")</f>
      </c>
      <c r="AE297" s="30">
        <f>IF(SUM(AE293:AE296)&gt;0,IF(COUNTA(AE293:AE296)&gt;2,LARGE(AE293:AE296,1)+LARGE(AE293:AE296,2),SUM(AE293:AE296)),"")</f>
      </c>
      <c r="AF297" s="31"/>
      <c r="AG297" s="30">
        <f>IF(SUM(AG293:AG296)&gt;0,IF(COUNTA(AG293:AG296)&gt;2,LARGE(AG293:AG296,1)+LARGE(AG293:AG296,2),SUM(AG293:AG296)),"")</f>
      </c>
      <c r="AH297" s="30"/>
      <c r="AI297" s="30">
        <f>IF(SUM(AI293:AI296)&gt;0,IF(COUNTA(AI293:AI296)&gt;2,LARGE(AI293:AI296,1)+LARGE(AI293:AI296,2),SUM(AI293:AI296)),"")</f>
      </c>
      <c r="AJ297" s="30"/>
    </row>
    <row r="298" spans="2:36" ht="2.25" customHeight="1">
      <c r="B298" s="10"/>
      <c r="C298" s="10"/>
      <c r="D298" s="10"/>
      <c r="E298" s="10"/>
      <c r="F298" s="10"/>
      <c r="G298" s="10"/>
      <c r="H298" s="10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3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4"/>
      <c r="AG298" s="32"/>
      <c r="AH298" s="32"/>
      <c r="AI298" s="32"/>
      <c r="AJ298" s="32"/>
    </row>
    <row r="299" spans="1:36" ht="16.5" customHeight="1">
      <c r="A299" s="1">
        <f>A296+1</f>
        <v>197</v>
      </c>
      <c r="B299" s="11"/>
      <c r="C299" s="12"/>
      <c r="D299" s="12"/>
      <c r="E299" s="12"/>
      <c r="F299" s="12"/>
      <c r="G299" s="13">
        <f>IF(SUM(I299:T299)&gt;0,SUM(I299:T299),"")</f>
      </c>
      <c r="H299" s="13">
        <f>IF(SUM(U299:AJ299)&gt;0,SUM(U299,V299,W299,X299,Y299,AA299,AB299,AC299,AD299,AE299,AG299,AI299),"")</f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5"/>
      <c r="AG299" s="14"/>
      <c r="AH299" s="14"/>
      <c r="AI299" s="14"/>
      <c r="AJ299" s="14"/>
    </row>
    <row r="300" spans="1:36" ht="16.5" customHeight="1">
      <c r="A300" s="1">
        <f>A299+1</f>
        <v>198</v>
      </c>
      <c r="B300" s="16">
        <f>IF(D300&lt;&gt;"",B299,"")</f>
      </c>
      <c r="C300" s="16">
        <f>IF(D300&lt;&gt;"",C299,"")</f>
      </c>
      <c r="D300" s="17"/>
      <c r="E300" s="17"/>
      <c r="F300" s="18">
        <f>IF(D300&lt;&gt;"",F299,"")</f>
      </c>
      <c r="G300" s="19">
        <f>IF(SUM(I300:T300)&gt;0,SUM(I300:T300),"")</f>
      </c>
      <c r="H300" s="19">
        <f>IF(SUM(U300:AJ300)&gt;0,SUM(U300,V300,W300,X300,Y300,AA300,AB300,AC300,AD300,AE300,AG300,AI300),"")</f>
      </c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1"/>
      <c r="AG300" s="20"/>
      <c r="AH300" s="20"/>
      <c r="AI300" s="20"/>
      <c r="AJ300" s="20"/>
    </row>
    <row r="301" spans="1:36" ht="16.5" customHeight="1">
      <c r="A301" s="1">
        <f>A300+1</f>
        <v>199</v>
      </c>
      <c r="B301" s="16">
        <f>IF(D301&lt;&gt;"",B300,"")</f>
      </c>
      <c r="C301" s="16">
        <f>IF(D301&lt;&gt;"",C300,"")</f>
      </c>
      <c r="D301" s="17"/>
      <c r="E301" s="17"/>
      <c r="F301" s="18">
        <f>IF(D301&lt;&gt;"",F300,"")</f>
      </c>
      <c r="G301" s="19">
        <f>IF(SUM(I301:T301)&gt;0,SUM(I301:T301),"")</f>
      </c>
      <c r="H301" s="19">
        <f>IF(SUM(U301:AJ301)&gt;0,SUM(U301,V301,W301,X301,Y301,AA301,AB301,AC301,AD301,AE301,AG301,AI301),"")</f>
      </c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1"/>
      <c r="AG301" s="20"/>
      <c r="AH301" s="20"/>
      <c r="AI301" s="20"/>
      <c r="AJ301" s="20"/>
    </row>
    <row r="302" spans="1:36" ht="16.5" customHeight="1">
      <c r="A302" s="1">
        <f>A301+1</f>
        <v>200</v>
      </c>
      <c r="B302" s="22">
        <f>IF(D302&lt;&gt;"",B301,"")</f>
      </c>
      <c r="C302" s="22">
        <f>IF(D302&lt;&gt;"",C301,"")</f>
      </c>
      <c r="D302" s="23"/>
      <c r="E302" s="23"/>
      <c r="F302" s="24">
        <f>IF(D302&lt;&gt;"",F301,"")</f>
      </c>
      <c r="G302" s="25">
        <f>IF(SUM(I302:T302)&gt;0,SUM(I302:T302),"")</f>
      </c>
      <c r="H302" s="25">
        <f>IF(SUM(U302:AJ302)&gt;0,SUM(U302,V302,W302,X302,Y302,AA302,AB302,AC302,AD302,AE302,AG302,AI302),"")</f>
      </c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7"/>
      <c r="AG302" s="26"/>
      <c r="AH302" s="26"/>
      <c r="AI302" s="26"/>
      <c r="AJ302" s="26"/>
    </row>
    <row r="303" spans="1:36" ht="16.5" customHeight="1">
      <c r="A303" s="1">
        <f>A297+1</f>
        <v>50</v>
      </c>
      <c r="B303" s="28">
        <f>IF(D299&lt;&gt;"",B299,"")</f>
      </c>
      <c r="C303" s="28">
        <f>IF(D299&lt;&gt;"",C299,"")</f>
      </c>
      <c r="D303" s="5"/>
      <c r="E303" s="5"/>
      <c r="F303" s="5">
        <f>IF(D299&lt;&gt;"",F299,"")</f>
      </c>
      <c r="G303" s="29">
        <f>IF(SUM(I303:T303)&gt;0,SUM(I303:T303),"")</f>
      </c>
      <c r="H303" s="29">
        <f>IF(SUM(U303:AJ303)&gt;0,SUM(U303:AJ303),"")</f>
      </c>
      <c r="I303" s="30">
        <f aca="true" t="shared" si="49" ref="I303:Y303">IF(SUM(I299:I302)&gt;0,IF(COUNTA(I299:I302)&gt;2,LARGE(I299:I302,1)+LARGE(I299:I302,2),SUM(I299:I302)),"")</f>
      </c>
      <c r="J303" s="30">
        <f t="shared" si="49"/>
      </c>
      <c r="K303" s="30">
        <f t="shared" si="49"/>
      </c>
      <c r="L303" s="30">
        <f t="shared" si="49"/>
      </c>
      <c r="M303" s="30">
        <f t="shared" si="49"/>
      </c>
      <c r="N303" s="30">
        <f t="shared" si="49"/>
      </c>
      <c r="O303" s="30">
        <f t="shared" si="49"/>
      </c>
      <c r="P303" s="30">
        <f t="shared" si="49"/>
      </c>
      <c r="Q303" s="30">
        <f t="shared" si="49"/>
      </c>
      <c r="R303" s="30">
        <f t="shared" si="49"/>
      </c>
      <c r="S303" s="30">
        <f t="shared" si="49"/>
      </c>
      <c r="T303" s="30">
        <f t="shared" si="49"/>
      </c>
      <c r="U303" s="30">
        <f t="shared" si="49"/>
      </c>
      <c r="V303" s="30">
        <f t="shared" si="49"/>
      </c>
      <c r="W303" s="30">
        <f t="shared" si="49"/>
      </c>
      <c r="X303" s="30">
        <f t="shared" si="49"/>
      </c>
      <c r="Y303" s="30">
        <f t="shared" si="49"/>
      </c>
      <c r="Z303" s="30"/>
      <c r="AA303" s="30">
        <f>IF(SUM(AA299:AA302)&gt;0,IF(COUNTA(AA299:AA302)&gt;2,LARGE(AA299:AA302,1)+LARGE(AA299:AA302,2),SUM(AA299:AA302)),"")</f>
      </c>
      <c r="AB303" s="30">
        <f>IF(SUM(AB299:AB302)&gt;0,IF(COUNTA(AB299:AB302)&gt;2,LARGE(AB299:AB302,1)+LARGE(AB299:AB302,2),SUM(AB299:AB302)),"")</f>
      </c>
      <c r="AC303" s="30">
        <f>IF(SUM(AC299:AC302)&gt;0,IF(COUNTA(AC299:AC302)&gt;2,LARGE(AC299:AC302,1)+LARGE(AC299:AC302,2),SUM(AC299:AC302)),"")</f>
      </c>
      <c r="AD303" s="30">
        <f>IF(SUM(AD299:AD302)&gt;0,IF(COUNTA(AD299:AD302)&gt;2,LARGE(AD299:AD302,1)+LARGE(AD299:AD302,2),SUM(AD299:AD302)),"")</f>
      </c>
      <c r="AE303" s="30">
        <f>IF(SUM(AE299:AE302)&gt;0,IF(COUNTA(AE299:AE302)&gt;2,LARGE(AE299:AE302,1)+LARGE(AE299:AE302,2),SUM(AE299:AE302)),"")</f>
      </c>
      <c r="AF303" s="31"/>
      <c r="AG303" s="30">
        <f>IF(SUM(AG299:AG302)&gt;0,IF(COUNTA(AG299:AG302)&gt;2,LARGE(AG299:AG302,1)+LARGE(AG299:AG302,2),SUM(AG299:AG302)),"")</f>
      </c>
      <c r="AH303" s="30"/>
      <c r="AI303" s="30">
        <f>IF(SUM(AI299:AI302)&gt;0,IF(COUNTA(AI299:AI302)&gt;2,LARGE(AI299:AI302,1)+LARGE(AI299:AI302,2),SUM(AI299:AI302)),"")</f>
      </c>
      <c r="AJ303" s="30"/>
    </row>
    <row r="304" spans="2:36" ht="2.25" customHeight="1">
      <c r="B304" s="10"/>
      <c r="C304" s="10"/>
      <c r="D304" s="10"/>
      <c r="E304" s="10"/>
      <c r="F304" s="10"/>
      <c r="G304" s="10"/>
      <c r="H304" s="10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3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4"/>
      <c r="AG304" s="32"/>
      <c r="AH304" s="32"/>
      <c r="AI304" s="32"/>
      <c r="AJ304" s="32"/>
    </row>
    <row r="305" spans="1:36" ht="16.5" customHeight="1">
      <c r="A305" s="1">
        <f>A302+1</f>
        <v>201</v>
      </c>
      <c r="B305" s="11"/>
      <c r="C305" s="12"/>
      <c r="D305" s="12"/>
      <c r="E305" s="12"/>
      <c r="F305" s="12"/>
      <c r="G305" s="13">
        <f>IF(SUM(I305:T305)&gt;0,SUM(I305:T305),"")</f>
      </c>
      <c r="H305" s="13">
        <f>IF(SUM(U305:AJ305)&gt;0,SUM(U305,V305,W305,X305,Y305,AA305,AB305,AC305,AD305,AE305,AG305,AI305),"")</f>
      </c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5"/>
      <c r="AG305" s="14"/>
      <c r="AH305" s="14"/>
      <c r="AI305" s="14"/>
      <c r="AJ305" s="14"/>
    </row>
    <row r="306" spans="1:36" ht="16.5" customHeight="1">
      <c r="A306" s="1">
        <f>A305+1</f>
        <v>202</v>
      </c>
      <c r="B306" s="16">
        <f>IF(D306&lt;&gt;"",B305,"")</f>
      </c>
      <c r="C306" s="16">
        <f>IF(D306&lt;&gt;"",C305,"")</f>
      </c>
      <c r="D306" s="17"/>
      <c r="E306" s="17"/>
      <c r="F306" s="18">
        <f>IF(D306&lt;&gt;"",F305,"")</f>
      </c>
      <c r="G306" s="19">
        <f>IF(SUM(I306:T306)&gt;0,SUM(I306:T306),"")</f>
      </c>
      <c r="H306" s="19">
        <f>IF(SUM(U306:AJ306)&gt;0,SUM(U306,V306,W306,X306,Y306,AA306,AB306,AC306,AD306,AE306,AG306,AI306),"")</f>
      </c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1"/>
      <c r="AG306" s="20"/>
      <c r="AH306" s="20"/>
      <c r="AI306" s="20"/>
      <c r="AJ306" s="20"/>
    </row>
    <row r="307" spans="1:36" ht="16.5" customHeight="1">
      <c r="A307" s="1">
        <f>A306+1</f>
        <v>203</v>
      </c>
      <c r="B307" s="16">
        <f>IF(D307&lt;&gt;"",B306,"")</f>
      </c>
      <c r="C307" s="16">
        <f>IF(D307&lt;&gt;"",C306,"")</f>
      </c>
      <c r="D307" s="17"/>
      <c r="E307" s="17"/>
      <c r="F307" s="18">
        <f>IF(D307&lt;&gt;"",F306,"")</f>
      </c>
      <c r="G307" s="19">
        <f>IF(SUM(I307:T307)&gt;0,SUM(I307:T307),"")</f>
      </c>
      <c r="H307" s="19">
        <f>IF(SUM(U307:AJ307)&gt;0,SUM(U307,V307,W307,X307,Y307,AA307,AB307,AC307,AD307,AE307,AG307,AI307),"")</f>
      </c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1"/>
      <c r="AG307" s="20"/>
      <c r="AH307" s="20"/>
      <c r="AI307" s="20"/>
      <c r="AJ307" s="20"/>
    </row>
    <row r="308" spans="1:36" ht="16.5" customHeight="1">
      <c r="A308" s="1">
        <f>A307+1</f>
        <v>204</v>
      </c>
      <c r="B308" s="22">
        <f>IF(D308&lt;&gt;"",B307,"")</f>
      </c>
      <c r="C308" s="22">
        <f>IF(D308&lt;&gt;"",C307,"")</f>
      </c>
      <c r="D308" s="23"/>
      <c r="E308" s="23"/>
      <c r="F308" s="24">
        <f>IF(D308&lt;&gt;"",F307,"")</f>
      </c>
      <c r="G308" s="25">
        <f>IF(SUM(I308:T308)&gt;0,SUM(I308:T308),"")</f>
      </c>
      <c r="H308" s="25">
        <f>IF(SUM(U308:AJ308)&gt;0,SUM(U308,V308,W308,X308,Y308,AA308,AB308,AC308,AD308,AE308,AG308,AI308),"")</f>
      </c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7"/>
      <c r="AG308" s="26"/>
      <c r="AH308" s="26"/>
      <c r="AI308" s="26"/>
      <c r="AJ308" s="26"/>
    </row>
    <row r="309" spans="1:36" ht="16.5" customHeight="1">
      <c r="A309" s="1">
        <f>A303+1</f>
        <v>51</v>
      </c>
      <c r="B309" s="28">
        <f>IF(D305&lt;&gt;"",B305,"")</f>
      </c>
      <c r="C309" s="28">
        <f>IF(D305&lt;&gt;"",C305,"")</f>
      </c>
      <c r="D309" s="5"/>
      <c r="E309" s="5"/>
      <c r="F309" s="5">
        <f>IF(D305&lt;&gt;"",F305,"")</f>
      </c>
      <c r="G309" s="29">
        <f>IF(SUM(I309:T309)&gt;0,SUM(I309:T309),"")</f>
      </c>
      <c r="H309" s="29">
        <f>IF(SUM(U309:AJ309)&gt;0,SUM(U309:AJ309),"")</f>
      </c>
      <c r="I309" s="30">
        <f aca="true" t="shared" si="50" ref="I309:Y309">IF(SUM(I305:I308)&gt;0,IF(COUNTA(I305:I308)&gt;2,LARGE(I305:I308,1)+LARGE(I305:I308,2),SUM(I305:I308)),"")</f>
      </c>
      <c r="J309" s="30">
        <f t="shared" si="50"/>
      </c>
      <c r="K309" s="30">
        <f t="shared" si="50"/>
      </c>
      <c r="L309" s="30">
        <f t="shared" si="50"/>
      </c>
      <c r="M309" s="30">
        <f t="shared" si="50"/>
      </c>
      <c r="N309" s="30">
        <f t="shared" si="50"/>
      </c>
      <c r="O309" s="30">
        <f t="shared" si="50"/>
      </c>
      <c r="P309" s="30">
        <f t="shared" si="50"/>
      </c>
      <c r="Q309" s="30">
        <f t="shared" si="50"/>
      </c>
      <c r="R309" s="30">
        <f t="shared" si="50"/>
      </c>
      <c r="S309" s="30">
        <f t="shared" si="50"/>
      </c>
      <c r="T309" s="30">
        <f t="shared" si="50"/>
      </c>
      <c r="U309" s="30">
        <f t="shared" si="50"/>
      </c>
      <c r="V309" s="30">
        <f t="shared" si="50"/>
      </c>
      <c r="W309" s="30">
        <f t="shared" si="50"/>
      </c>
      <c r="X309" s="30">
        <f t="shared" si="50"/>
      </c>
      <c r="Y309" s="30">
        <f t="shared" si="50"/>
      </c>
      <c r="Z309" s="30"/>
      <c r="AA309" s="30">
        <f>IF(SUM(AA305:AA308)&gt;0,IF(COUNTA(AA305:AA308)&gt;2,LARGE(AA305:AA308,1)+LARGE(AA305:AA308,2),SUM(AA305:AA308)),"")</f>
      </c>
      <c r="AB309" s="30">
        <f>IF(SUM(AB305:AB308)&gt;0,IF(COUNTA(AB305:AB308)&gt;2,LARGE(AB305:AB308,1)+LARGE(AB305:AB308,2),SUM(AB305:AB308)),"")</f>
      </c>
      <c r="AC309" s="30">
        <f>IF(SUM(AC305:AC308)&gt;0,IF(COUNTA(AC305:AC308)&gt;2,LARGE(AC305:AC308,1)+LARGE(AC305:AC308,2),SUM(AC305:AC308)),"")</f>
      </c>
      <c r="AD309" s="30">
        <f>IF(SUM(AD305:AD308)&gt;0,IF(COUNTA(AD305:AD308)&gt;2,LARGE(AD305:AD308,1)+LARGE(AD305:AD308,2),SUM(AD305:AD308)),"")</f>
      </c>
      <c r="AE309" s="30">
        <f>IF(SUM(AE305:AE308)&gt;0,IF(COUNTA(AE305:AE308)&gt;2,LARGE(AE305:AE308,1)+LARGE(AE305:AE308,2),SUM(AE305:AE308)),"")</f>
      </c>
      <c r="AF309" s="31"/>
      <c r="AG309" s="30">
        <f>IF(SUM(AG305:AG308)&gt;0,IF(COUNTA(AG305:AG308)&gt;2,LARGE(AG305:AG308,1)+LARGE(AG305:AG308,2),SUM(AG305:AG308)),"")</f>
      </c>
      <c r="AH309" s="30"/>
      <c r="AI309" s="30">
        <f>IF(SUM(AI305:AI308)&gt;0,IF(COUNTA(AI305:AI308)&gt;2,LARGE(AI305:AI308,1)+LARGE(AI305:AI308,2),SUM(AI305:AI308)),"")</f>
      </c>
      <c r="AJ309" s="30"/>
    </row>
    <row r="310" spans="2:6" ht="2.25" customHeight="1">
      <c r="B310" s="10"/>
      <c r="C310" s="10"/>
      <c r="D310" s="10"/>
      <c r="E310" s="10"/>
      <c r="F310" s="10"/>
    </row>
    <row r="311" spans="1:36" ht="16.5" customHeight="1">
      <c r="A311" s="1">
        <f>A308+1</f>
        <v>205</v>
      </c>
      <c r="B311" s="11"/>
      <c r="C311" s="12"/>
      <c r="D311" s="12"/>
      <c r="E311" s="12"/>
      <c r="F311" s="12"/>
      <c r="G311" s="13">
        <f>IF(SUM(I311:T311)&gt;0,SUM(I311:T311),"")</f>
      </c>
      <c r="H311" s="13">
        <f>IF(SUM(U311:AJ311)&gt;0,SUM(U311,V311,W311,X311,Y311,AA311,AB311,AC311,AD311,AE311,AG311,AI311),"")</f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5"/>
      <c r="AG311" s="14"/>
      <c r="AH311" s="14"/>
      <c r="AI311" s="14"/>
      <c r="AJ311" s="14"/>
    </row>
    <row r="312" spans="1:36" ht="16.5" customHeight="1">
      <c r="A312" s="1">
        <f>A311+1</f>
        <v>206</v>
      </c>
      <c r="B312" s="16">
        <f>IF(D312&lt;&gt;"",B311,"")</f>
      </c>
      <c r="C312" s="16">
        <f>IF(D312&lt;&gt;"",C311,"")</f>
      </c>
      <c r="D312" s="17"/>
      <c r="E312" s="17"/>
      <c r="F312" s="18">
        <f>IF(D312&lt;&gt;"",F311,"")</f>
      </c>
      <c r="G312" s="19">
        <f>IF(SUM(I312:T312)&gt;0,SUM(I312:T312),"")</f>
      </c>
      <c r="H312" s="19">
        <f>IF(SUM(U312:AJ312)&gt;0,SUM(U312,V312,W312,X312,Y312,AA312,AB312,AC312,AD312,AE312,AG312,AI312),"")</f>
      </c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1"/>
      <c r="AG312" s="20"/>
      <c r="AH312" s="20"/>
      <c r="AI312" s="20"/>
      <c r="AJ312" s="20"/>
    </row>
    <row r="313" spans="1:36" ht="16.5" customHeight="1">
      <c r="A313" s="1">
        <f>A312+1</f>
        <v>207</v>
      </c>
      <c r="B313" s="16">
        <f>IF(D313&lt;&gt;"",B312,"")</f>
      </c>
      <c r="C313" s="16">
        <f>IF(D313&lt;&gt;"",C312,"")</f>
      </c>
      <c r="D313" s="17"/>
      <c r="E313" s="17"/>
      <c r="F313" s="18">
        <f>IF(D313&lt;&gt;"",F312,"")</f>
      </c>
      <c r="G313" s="19">
        <f>IF(SUM(I313:T313)&gt;0,SUM(I313:T313),"")</f>
      </c>
      <c r="H313" s="19">
        <f>IF(SUM(U313:AJ313)&gt;0,SUM(U313,V313,W313,X313,Y313,AA313,AB313,AC313,AD313,AE313,AG313,AI313),"")</f>
      </c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1"/>
      <c r="AG313" s="20"/>
      <c r="AH313" s="20"/>
      <c r="AI313" s="20"/>
      <c r="AJ313" s="20"/>
    </row>
    <row r="314" spans="1:36" ht="16.5" customHeight="1">
      <c r="A314" s="1">
        <f>A313+1</f>
        <v>208</v>
      </c>
      <c r="B314" s="22">
        <f>IF(D314&lt;&gt;"",B313,"")</f>
      </c>
      <c r="C314" s="22">
        <f>IF(D314&lt;&gt;"",C313,"")</f>
      </c>
      <c r="D314" s="23"/>
      <c r="E314" s="23"/>
      <c r="F314" s="24">
        <f>IF(D314&lt;&gt;"",F313,"")</f>
      </c>
      <c r="G314" s="25">
        <f>IF(SUM(I314:T314)&gt;0,SUM(I314:T314),"")</f>
      </c>
      <c r="H314" s="25">
        <f>IF(SUM(U314:AJ314)&gt;0,SUM(U314,V314,W314,X314,Y314,AA314,AB314,AC314,AD314,AE314,AG314,AI314),"")</f>
      </c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7"/>
      <c r="AG314" s="26"/>
      <c r="AH314" s="26"/>
      <c r="AI314" s="26"/>
      <c r="AJ314" s="26"/>
    </row>
    <row r="315" spans="1:36" ht="16.5" customHeight="1">
      <c r="A315" s="1">
        <f>A309+1</f>
        <v>52</v>
      </c>
      <c r="B315" s="28">
        <f>IF(D311&lt;&gt;"",B311,"")</f>
      </c>
      <c r="C315" s="28">
        <f>IF(D311&lt;&gt;"",C311,"")</f>
      </c>
      <c r="D315" s="5"/>
      <c r="E315" s="5"/>
      <c r="F315" s="5">
        <f>IF(D311&lt;&gt;"",F311,"")</f>
      </c>
      <c r="G315" s="29">
        <f>IF(SUM(I315:T315)&gt;0,SUM(I315:T315),"")</f>
      </c>
      <c r="H315" s="29">
        <f>IF(SUM(U315:AJ315)&gt;0,SUM(U315:AJ315),"")</f>
      </c>
      <c r="I315" s="30">
        <f aca="true" t="shared" si="51" ref="I315:Y315">IF(SUM(I311:I314)&gt;0,IF(COUNTA(I311:I314)&gt;2,LARGE(I311:I314,1)+LARGE(I311:I314,2),SUM(I311:I314)),"")</f>
      </c>
      <c r="J315" s="30">
        <f t="shared" si="51"/>
      </c>
      <c r="K315" s="30">
        <f t="shared" si="51"/>
      </c>
      <c r="L315" s="30">
        <f t="shared" si="51"/>
      </c>
      <c r="M315" s="30">
        <f t="shared" si="51"/>
      </c>
      <c r="N315" s="30">
        <f t="shared" si="51"/>
      </c>
      <c r="O315" s="30">
        <f t="shared" si="51"/>
      </c>
      <c r="P315" s="30">
        <f t="shared" si="51"/>
      </c>
      <c r="Q315" s="30">
        <f t="shared" si="51"/>
      </c>
      <c r="R315" s="30">
        <f t="shared" si="51"/>
      </c>
      <c r="S315" s="30">
        <f t="shared" si="51"/>
      </c>
      <c r="T315" s="30">
        <f t="shared" si="51"/>
      </c>
      <c r="U315" s="30">
        <f t="shared" si="51"/>
      </c>
      <c r="V315" s="30">
        <f t="shared" si="51"/>
      </c>
      <c r="W315" s="30">
        <f t="shared" si="51"/>
      </c>
      <c r="X315" s="30">
        <f t="shared" si="51"/>
      </c>
      <c r="Y315" s="30">
        <f t="shared" si="51"/>
      </c>
      <c r="Z315" s="30"/>
      <c r="AA315" s="30">
        <f>IF(SUM(AA311:AA314)&gt;0,IF(COUNTA(AA311:AA314)&gt;2,LARGE(AA311:AA314,1)+LARGE(AA311:AA314,2),SUM(AA311:AA314)),"")</f>
      </c>
      <c r="AB315" s="30">
        <f>IF(SUM(AB311:AB314)&gt;0,IF(COUNTA(AB311:AB314)&gt;2,LARGE(AB311:AB314,1)+LARGE(AB311:AB314,2),SUM(AB311:AB314)),"")</f>
      </c>
      <c r="AC315" s="30">
        <f>IF(SUM(AC311:AC314)&gt;0,IF(COUNTA(AC311:AC314)&gt;2,LARGE(AC311:AC314,1)+LARGE(AC311:AC314,2),SUM(AC311:AC314)),"")</f>
      </c>
      <c r="AD315" s="30">
        <f>IF(SUM(AD311:AD314)&gt;0,IF(COUNTA(AD311:AD314)&gt;2,LARGE(AD311:AD314,1)+LARGE(AD311:AD314,2),SUM(AD311:AD314)),"")</f>
      </c>
      <c r="AE315" s="30">
        <f>IF(SUM(AE311:AE314)&gt;0,IF(COUNTA(AE311:AE314)&gt;2,LARGE(AE311:AE314,1)+LARGE(AE311:AE314,2),SUM(AE311:AE314)),"")</f>
      </c>
      <c r="AF315" s="31"/>
      <c r="AG315" s="30">
        <f>IF(SUM(AG311:AG314)&gt;0,IF(COUNTA(AG311:AG314)&gt;2,LARGE(AG311:AG314,1)+LARGE(AG311:AG314,2),SUM(AG311:AG314)),"")</f>
      </c>
      <c r="AH315" s="30"/>
      <c r="AI315" s="30">
        <f>IF(SUM(AI311:AI314)&gt;0,IF(COUNTA(AI311:AI314)&gt;2,LARGE(AI311:AI314,1)+LARGE(AI311:AI314,2),SUM(AI311:AI314)),"")</f>
      </c>
      <c r="AJ315" s="30"/>
    </row>
    <row r="316" spans="2:3" ht="2.25" customHeight="1">
      <c r="B316" s="10"/>
      <c r="C316" s="10"/>
    </row>
    <row r="317" spans="1:36" ht="16.5" customHeight="1">
      <c r="A317" s="1">
        <f>A314+1</f>
        <v>209</v>
      </c>
      <c r="B317" s="11"/>
      <c r="C317" s="12"/>
      <c r="D317" s="12"/>
      <c r="E317" s="12"/>
      <c r="F317" s="12"/>
      <c r="G317" s="13">
        <f>IF(SUM(I317:T317)&gt;0,SUM(I317:T317),"")</f>
      </c>
      <c r="H317" s="13">
        <f>IF(SUM(U317:AJ317)&gt;0,SUM(U317,V317,W317,X317,Y317,AA317,AB317,AC317,AD317,AE317,AG317,AI317),"")</f>
      </c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  <c r="AG317" s="14"/>
      <c r="AH317" s="14"/>
      <c r="AI317" s="14"/>
      <c r="AJ317" s="14"/>
    </row>
    <row r="318" spans="1:36" ht="16.5" customHeight="1">
      <c r="A318" s="1">
        <f>A317+1</f>
        <v>210</v>
      </c>
      <c r="B318" s="16">
        <f>IF(D318&lt;&gt;"",B317,"")</f>
      </c>
      <c r="C318" s="16">
        <f>IF(D318&lt;&gt;"",C317,"")</f>
      </c>
      <c r="D318" s="17"/>
      <c r="E318" s="17"/>
      <c r="F318" s="18">
        <f>IF(D318&lt;&gt;"",F317,"")</f>
      </c>
      <c r="G318" s="19">
        <f>IF(SUM(I318:T318)&gt;0,SUM(I318:T318),"")</f>
      </c>
      <c r="H318" s="19">
        <f>IF(SUM(U318:AJ318)&gt;0,SUM(U318,V318,W318,X318,Y318,AA318,AB318,AC318,AD318,AE318,AG318,AI318),"")</f>
      </c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1"/>
      <c r="AG318" s="20"/>
      <c r="AH318" s="20"/>
      <c r="AI318" s="20"/>
      <c r="AJ318" s="20"/>
    </row>
    <row r="319" spans="1:36" ht="16.5" customHeight="1">
      <c r="A319" s="1">
        <f>A318+1</f>
        <v>211</v>
      </c>
      <c r="B319" s="16">
        <f>IF(D319&lt;&gt;"",B318,"")</f>
      </c>
      <c r="C319" s="16">
        <f>IF(D319&lt;&gt;"",C318,"")</f>
      </c>
      <c r="D319" s="17"/>
      <c r="E319" s="17"/>
      <c r="F319" s="18">
        <f>IF(D319&lt;&gt;"",F318,"")</f>
      </c>
      <c r="G319" s="19">
        <f>IF(SUM(I319:T319)&gt;0,SUM(I319:T319),"")</f>
      </c>
      <c r="H319" s="19">
        <f>IF(SUM(U319:AJ319)&gt;0,SUM(U319,V319,W319,X319,Y319,AA319,AB319,AC319,AD319,AE319,AG319,AI319),"")</f>
      </c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1"/>
      <c r="AG319" s="20"/>
      <c r="AH319" s="20"/>
      <c r="AI319" s="20"/>
      <c r="AJ319" s="20"/>
    </row>
    <row r="320" spans="1:36" ht="16.5" customHeight="1">
      <c r="A320" s="1">
        <f>A319+1</f>
        <v>212</v>
      </c>
      <c r="B320" s="22">
        <f>IF(D320&lt;&gt;"",B319,"")</f>
      </c>
      <c r="C320" s="22">
        <f>IF(D320&lt;&gt;"",C319,"")</f>
      </c>
      <c r="D320" s="23"/>
      <c r="E320" s="23"/>
      <c r="F320" s="24">
        <f>IF(D320&lt;&gt;"",F319,"")</f>
      </c>
      <c r="G320" s="25">
        <f>IF(SUM(I320:T320)&gt;0,SUM(I320:T320),"")</f>
      </c>
      <c r="H320" s="25">
        <f>IF(SUM(U320:AJ320)&gt;0,SUM(U320,V320,W320,X320,Y320,AA320,AB320,AC320,AD320,AE320,AG320,AI320),"")</f>
      </c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7"/>
      <c r="AG320" s="26"/>
      <c r="AH320" s="26"/>
      <c r="AI320" s="26"/>
      <c r="AJ320" s="26"/>
    </row>
    <row r="321" spans="1:36" ht="16.5" customHeight="1">
      <c r="A321" s="1">
        <f>A315+1</f>
        <v>53</v>
      </c>
      <c r="B321" s="28">
        <f>IF(D317&lt;&gt;"",B317,"")</f>
      </c>
      <c r="C321" s="28">
        <f>IF(D317&lt;&gt;"",C317,"")</f>
      </c>
      <c r="D321" s="5"/>
      <c r="E321" s="5"/>
      <c r="F321" s="5">
        <f>IF(D317&lt;&gt;"",F317,"")</f>
      </c>
      <c r="G321" s="29">
        <f>IF(SUM(I321:T321)&gt;0,SUM(I321:T321),"")</f>
      </c>
      <c r="H321" s="29">
        <f>IF(SUM(U321:AJ321)&gt;0,SUM(U321:AJ321),"")</f>
      </c>
      <c r="I321" s="30">
        <f aca="true" t="shared" si="52" ref="I321:Y321">IF(SUM(I317:I320)&gt;0,IF(COUNTA(I317:I320)&gt;2,LARGE(I317:I320,1)+LARGE(I317:I320,2),SUM(I317:I320)),"")</f>
      </c>
      <c r="J321" s="30">
        <f t="shared" si="52"/>
      </c>
      <c r="K321" s="30">
        <f t="shared" si="52"/>
      </c>
      <c r="L321" s="30">
        <f t="shared" si="52"/>
      </c>
      <c r="M321" s="30">
        <f t="shared" si="52"/>
      </c>
      <c r="N321" s="30">
        <f t="shared" si="52"/>
      </c>
      <c r="O321" s="30">
        <f t="shared" si="52"/>
      </c>
      <c r="P321" s="30">
        <f t="shared" si="52"/>
      </c>
      <c r="Q321" s="30">
        <f t="shared" si="52"/>
      </c>
      <c r="R321" s="30">
        <f t="shared" si="52"/>
      </c>
      <c r="S321" s="30">
        <f t="shared" si="52"/>
      </c>
      <c r="T321" s="30">
        <f t="shared" si="52"/>
      </c>
      <c r="U321" s="30">
        <f t="shared" si="52"/>
      </c>
      <c r="V321" s="30">
        <f t="shared" si="52"/>
      </c>
      <c r="W321" s="30">
        <f t="shared" si="52"/>
      </c>
      <c r="X321" s="30">
        <f t="shared" si="52"/>
      </c>
      <c r="Y321" s="30">
        <f t="shared" si="52"/>
      </c>
      <c r="Z321" s="30"/>
      <c r="AA321" s="30">
        <f>IF(SUM(AA317:AA320)&gt;0,IF(COUNTA(AA317:AA320)&gt;2,LARGE(AA317:AA320,1)+LARGE(AA317:AA320,2),SUM(AA317:AA320)),"")</f>
      </c>
      <c r="AB321" s="30">
        <f>IF(SUM(AB317:AB320)&gt;0,IF(COUNTA(AB317:AB320)&gt;2,LARGE(AB317:AB320,1)+LARGE(AB317:AB320,2),SUM(AB317:AB320)),"")</f>
      </c>
      <c r="AC321" s="30">
        <f>IF(SUM(AC317:AC320)&gt;0,IF(COUNTA(AC317:AC320)&gt;2,LARGE(AC317:AC320,1)+LARGE(AC317:AC320,2),SUM(AC317:AC320)),"")</f>
      </c>
      <c r="AD321" s="30">
        <f>IF(SUM(AD317:AD320)&gt;0,IF(COUNTA(AD317:AD320)&gt;2,LARGE(AD317:AD320,1)+LARGE(AD317:AD320,2),SUM(AD317:AD320)),"")</f>
      </c>
      <c r="AE321" s="30">
        <f>IF(SUM(AE317:AE320)&gt;0,IF(COUNTA(AE317:AE320)&gt;2,LARGE(AE317:AE320,1)+LARGE(AE317:AE320,2),SUM(AE317:AE320)),"")</f>
      </c>
      <c r="AF321" s="31"/>
      <c r="AG321" s="30">
        <f>IF(SUM(AG317:AG320)&gt;0,IF(COUNTA(AG317:AG320)&gt;2,LARGE(AG317:AG320,1)+LARGE(AG317:AG320,2),SUM(AG317:AG320)),"")</f>
      </c>
      <c r="AH321" s="30"/>
      <c r="AI321" s="30">
        <f>IF(SUM(AI317:AI320)&gt;0,IF(COUNTA(AI317:AI320)&gt;2,LARGE(AI317:AI320,1)+LARGE(AI317:AI320,2),SUM(AI317:AI320)),"")</f>
      </c>
      <c r="AJ321" s="30"/>
    </row>
    <row r="322" spans="2:3" ht="2.25" customHeight="1">
      <c r="B322" s="10"/>
      <c r="C322" s="10"/>
    </row>
    <row r="323" spans="1:36" ht="16.5" customHeight="1">
      <c r="A323" s="1">
        <f>A320+1</f>
        <v>213</v>
      </c>
      <c r="B323" s="11"/>
      <c r="C323" s="12"/>
      <c r="D323" s="12"/>
      <c r="E323" s="12"/>
      <c r="F323" s="12"/>
      <c r="G323" s="13">
        <f>IF(SUM(I323:T323)&gt;0,SUM(I323:T323),"")</f>
      </c>
      <c r="H323" s="13">
        <f>IF(SUM(U323:AJ323)&gt;0,SUM(U323,V323,W323,X323,Y323,AA323,AB323,AC323,AD323,AE323,AG323,AI323),"")</f>
      </c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  <c r="AG323" s="14"/>
      <c r="AH323" s="14"/>
      <c r="AI323" s="14"/>
      <c r="AJ323" s="14"/>
    </row>
    <row r="324" spans="1:36" ht="16.5" customHeight="1">
      <c r="A324" s="1">
        <f>A323+1</f>
        <v>214</v>
      </c>
      <c r="B324" s="16">
        <f>IF(D324&lt;&gt;"",B323,"")</f>
      </c>
      <c r="C324" s="16">
        <f>IF(D324&lt;&gt;"",C323,"")</f>
      </c>
      <c r="D324" s="17"/>
      <c r="E324" s="17"/>
      <c r="F324" s="18">
        <f>IF(D324&lt;&gt;"",F323,"")</f>
      </c>
      <c r="G324" s="19">
        <f>IF(SUM(I324:T324)&gt;0,SUM(I324:T324),"")</f>
      </c>
      <c r="H324" s="19">
        <f>IF(SUM(U324:AJ324)&gt;0,SUM(U324,V324,W324,X324,Y324,AA324,AB324,AC324,AD324,AE324,AG324,AI324),"")</f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1"/>
      <c r="AG324" s="20"/>
      <c r="AH324" s="20"/>
      <c r="AI324" s="20"/>
      <c r="AJ324" s="20"/>
    </row>
    <row r="325" spans="1:36" ht="16.5" customHeight="1">
      <c r="A325" s="1">
        <f>A324+1</f>
        <v>215</v>
      </c>
      <c r="B325" s="16">
        <f>IF(D325&lt;&gt;"",B324,"")</f>
      </c>
      <c r="C325" s="16">
        <f>IF(D325&lt;&gt;"",C324,"")</f>
      </c>
      <c r="D325" s="17"/>
      <c r="E325" s="17"/>
      <c r="F325" s="18">
        <f>IF(D325&lt;&gt;"",F324,"")</f>
      </c>
      <c r="G325" s="19">
        <f>IF(SUM(I325:T325)&gt;0,SUM(I325:T325),"")</f>
      </c>
      <c r="H325" s="19">
        <f>IF(SUM(U325:AJ325)&gt;0,SUM(U325,V325,W325,X325,Y325,AA325,AB325,AC325,AD325,AE325,AG325,AI325),"")</f>
      </c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1"/>
      <c r="AG325" s="20"/>
      <c r="AH325" s="20"/>
      <c r="AI325" s="20"/>
      <c r="AJ325" s="20"/>
    </row>
    <row r="326" spans="1:36" ht="16.5" customHeight="1">
      <c r="A326" s="1">
        <f>A325+1</f>
        <v>216</v>
      </c>
      <c r="B326" s="22">
        <f>IF(D326&lt;&gt;"",B325,"")</f>
      </c>
      <c r="C326" s="22">
        <f>IF(D326&lt;&gt;"",C325,"")</f>
      </c>
      <c r="D326" s="23"/>
      <c r="E326" s="23"/>
      <c r="F326" s="24">
        <f>IF(D326&lt;&gt;"",F325,"")</f>
      </c>
      <c r="G326" s="25">
        <f>IF(SUM(I326:T326)&gt;0,SUM(I326:T326),"")</f>
      </c>
      <c r="H326" s="25">
        <f>IF(SUM(U326:AJ326)&gt;0,SUM(U326,V326,W326,X326,Y326,AA326,AB326,AC326,AD326,AE326,AG326,AI326),"")</f>
      </c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7"/>
      <c r="AG326" s="26"/>
      <c r="AH326" s="26"/>
      <c r="AI326" s="26"/>
      <c r="AJ326" s="26"/>
    </row>
    <row r="327" spans="1:36" ht="16.5" customHeight="1">
      <c r="A327" s="1">
        <f>A321+1</f>
        <v>54</v>
      </c>
      <c r="B327" s="28">
        <f>IF(D323&lt;&gt;"",B323,"")</f>
      </c>
      <c r="C327" s="28">
        <f>IF(D323&lt;&gt;"",C323,"")</f>
      </c>
      <c r="D327" s="5"/>
      <c r="E327" s="5"/>
      <c r="F327" s="5">
        <f>IF(D323&lt;&gt;"",F323,"")</f>
      </c>
      <c r="G327" s="29">
        <f>IF(SUM(I327:T327)&gt;0,SUM(I327:T327),"")</f>
      </c>
      <c r="H327" s="29">
        <f>IF(SUM(U327:AJ327)&gt;0,SUM(U327:AJ327),"")</f>
      </c>
      <c r="I327" s="30">
        <f aca="true" t="shared" si="53" ref="I327:Y327">IF(SUM(I323:I326)&gt;0,IF(COUNTA(I323:I326)&gt;2,LARGE(I323:I326,1)+LARGE(I323:I326,2),SUM(I323:I326)),"")</f>
      </c>
      <c r="J327" s="30">
        <f t="shared" si="53"/>
      </c>
      <c r="K327" s="30">
        <f t="shared" si="53"/>
      </c>
      <c r="L327" s="30">
        <f t="shared" si="53"/>
      </c>
      <c r="M327" s="30">
        <f t="shared" si="53"/>
      </c>
      <c r="N327" s="30">
        <f t="shared" si="53"/>
      </c>
      <c r="O327" s="30">
        <f t="shared" si="53"/>
      </c>
      <c r="P327" s="30">
        <f t="shared" si="53"/>
      </c>
      <c r="Q327" s="30">
        <f t="shared" si="53"/>
      </c>
      <c r="R327" s="30">
        <f t="shared" si="53"/>
      </c>
      <c r="S327" s="30">
        <f t="shared" si="53"/>
      </c>
      <c r="T327" s="30">
        <f t="shared" si="53"/>
      </c>
      <c r="U327" s="30">
        <f t="shared" si="53"/>
      </c>
      <c r="V327" s="30">
        <f t="shared" si="53"/>
      </c>
      <c r="W327" s="30">
        <f t="shared" si="53"/>
      </c>
      <c r="X327" s="30">
        <f t="shared" si="53"/>
      </c>
      <c r="Y327" s="30">
        <f t="shared" si="53"/>
      </c>
      <c r="Z327" s="30"/>
      <c r="AA327" s="30">
        <f>IF(SUM(AA323:AA326)&gt;0,IF(COUNTA(AA323:AA326)&gt;2,LARGE(AA323:AA326,1)+LARGE(AA323:AA326,2),SUM(AA323:AA326)),"")</f>
      </c>
      <c r="AB327" s="30">
        <f>IF(SUM(AB323:AB326)&gt;0,IF(COUNTA(AB323:AB326)&gt;2,LARGE(AB323:AB326,1)+LARGE(AB323:AB326,2),SUM(AB323:AB326)),"")</f>
      </c>
      <c r="AC327" s="30">
        <f>IF(SUM(AC323:AC326)&gt;0,IF(COUNTA(AC323:AC326)&gt;2,LARGE(AC323:AC326,1)+LARGE(AC323:AC326,2),SUM(AC323:AC326)),"")</f>
      </c>
      <c r="AD327" s="30">
        <f>IF(SUM(AD323:AD326)&gt;0,IF(COUNTA(AD323:AD326)&gt;2,LARGE(AD323:AD326,1)+LARGE(AD323:AD326,2),SUM(AD323:AD326)),"")</f>
      </c>
      <c r="AE327" s="30">
        <f>IF(SUM(AE323:AE326)&gt;0,IF(COUNTA(AE323:AE326)&gt;2,LARGE(AE323:AE326,1)+LARGE(AE323:AE326,2),SUM(AE323:AE326)),"")</f>
      </c>
      <c r="AF327" s="31"/>
      <c r="AG327" s="30">
        <f>IF(SUM(AG323:AG326)&gt;0,IF(COUNTA(AG323:AG326)&gt;2,LARGE(AG323:AG326,1)+LARGE(AG323:AG326,2),SUM(AG323:AG326)),"")</f>
      </c>
      <c r="AH327" s="30"/>
      <c r="AI327" s="30">
        <f>IF(SUM(AI323:AI326)&gt;0,IF(COUNTA(AI323:AI326)&gt;2,LARGE(AI323:AI326,1)+LARGE(AI323:AI326,2),SUM(AI323:AI326)),"")</f>
      </c>
      <c r="AJ327" s="30"/>
    </row>
    <row r="328" spans="2:3" ht="2.25" customHeight="1">
      <c r="B328" s="10"/>
      <c r="C328" s="10"/>
    </row>
    <row r="329" spans="1:36" ht="16.5" customHeight="1">
      <c r="A329" s="1">
        <f>A326+1</f>
        <v>217</v>
      </c>
      <c r="B329" s="11"/>
      <c r="C329" s="12"/>
      <c r="D329" s="12"/>
      <c r="E329" s="12"/>
      <c r="F329" s="12"/>
      <c r="G329" s="13">
        <f>IF(SUM(I329:T329)&gt;0,SUM(I329:T329),"")</f>
      </c>
      <c r="H329" s="13">
        <f>IF(SUM(U329:AJ329)&gt;0,SUM(U329,V329,W329,X329,Y329,AA329,AB329,AC329,AD329,AE329,AG329,AI329),"")</f>
      </c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  <c r="AG329" s="14"/>
      <c r="AH329" s="14"/>
      <c r="AI329" s="14"/>
      <c r="AJ329" s="14"/>
    </row>
    <row r="330" spans="1:36" ht="16.5" customHeight="1">
      <c r="A330" s="1">
        <f>A329+1</f>
        <v>218</v>
      </c>
      <c r="B330" s="16">
        <f>IF(D330&lt;&gt;"",B329,"")</f>
      </c>
      <c r="C330" s="16">
        <f>IF(D330&lt;&gt;"",C329,"")</f>
      </c>
      <c r="D330" s="17"/>
      <c r="E330" s="17"/>
      <c r="F330" s="18">
        <f>IF(D330&lt;&gt;"",F329,"")</f>
      </c>
      <c r="G330" s="19">
        <f>IF(SUM(I330:T330)&gt;0,SUM(I330:T330),"")</f>
      </c>
      <c r="H330" s="19">
        <f>IF(SUM(U330:AJ330)&gt;0,SUM(U330,V330,W330,X330,Y330,AA330,AB330,AC330,AD330,AE330,AG330,AI330),"")</f>
      </c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1"/>
      <c r="AG330" s="20"/>
      <c r="AH330" s="20"/>
      <c r="AI330" s="20"/>
      <c r="AJ330" s="20"/>
    </row>
    <row r="331" spans="1:36" ht="16.5" customHeight="1">
      <c r="A331" s="1">
        <f>A330+1</f>
        <v>219</v>
      </c>
      <c r="B331" s="16">
        <f>IF(D331&lt;&gt;"",B330,"")</f>
      </c>
      <c r="C331" s="16">
        <f>IF(D331&lt;&gt;"",C330,"")</f>
      </c>
      <c r="D331" s="17"/>
      <c r="E331" s="17"/>
      <c r="F331" s="18">
        <f>IF(D331&lt;&gt;"",F330,"")</f>
      </c>
      <c r="G331" s="19">
        <f>IF(SUM(I331:T331)&gt;0,SUM(I331:T331),"")</f>
      </c>
      <c r="H331" s="19">
        <f>IF(SUM(U331:AJ331)&gt;0,SUM(U331,V331,W331,X331,Y331,AA331,AB331,AC331,AD331,AE331,AG331,AI331),"")</f>
      </c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1"/>
      <c r="AG331" s="20"/>
      <c r="AH331" s="20"/>
      <c r="AI331" s="20"/>
      <c r="AJ331" s="20"/>
    </row>
    <row r="332" spans="1:36" ht="16.5" customHeight="1">
      <c r="A332" s="1">
        <f>A331+1</f>
        <v>220</v>
      </c>
      <c r="B332" s="22">
        <f>IF(D332&lt;&gt;"",B331,"")</f>
      </c>
      <c r="C332" s="22">
        <f>IF(D332&lt;&gt;"",C331,"")</f>
      </c>
      <c r="D332" s="23"/>
      <c r="E332" s="23"/>
      <c r="F332" s="24">
        <f>IF(D332&lt;&gt;"",F331,"")</f>
      </c>
      <c r="G332" s="25">
        <f>IF(SUM(I332:T332)&gt;0,SUM(I332:T332),"")</f>
      </c>
      <c r="H332" s="25">
        <f>IF(SUM(U332:AJ332)&gt;0,SUM(U332,V332,W332,X332,Y332,AA332,AB332,AC332,AD332,AE332,AG332,AI332),"")</f>
      </c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7"/>
      <c r="AG332" s="26"/>
      <c r="AH332" s="26"/>
      <c r="AI332" s="26"/>
      <c r="AJ332" s="26"/>
    </row>
    <row r="333" spans="1:36" ht="16.5" customHeight="1">
      <c r="A333" s="1">
        <f>A327+1</f>
        <v>55</v>
      </c>
      <c r="B333" s="28">
        <f>IF(D329&lt;&gt;"",B329,"")</f>
      </c>
      <c r="C333" s="28">
        <f>IF(D329&lt;&gt;"",C329,"")</f>
      </c>
      <c r="D333" s="5"/>
      <c r="E333" s="5"/>
      <c r="F333" s="5">
        <f>IF(D329&lt;&gt;"",F329,"")</f>
      </c>
      <c r="G333" s="29">
        <f>IF(SUM(I333:T333)&gt;0,SUM(I333:T333),"")</f>
      </c>
      <c r="H333" s="29">
        <f>IF(SUM(U333:AJ333)&gt;0,SUM(U333:AJ333),"")</f>
      </c>
      <c r="I333" s="30">
        <f aca="true" t="shared" si="54" ref="I333:Y333">IF(SUM(I329:I332)&gt;0,IF(COUNTA(I329:I332)&gt;2,LARGE(I329:I332,1)+LARGE(I329:I332,2),SUM(I329:I332)),"")</f>
      </c>
      <c r="J333" s="30">
        <f t="shared" si="54"/>
      </c>
      <c r="K333" s="30">
        <f t="shared" si="54"/>
      </c>
      <c r="L333" s="30">
        <f t="shared" si="54"/>
      </c>
      <c r="M333" s="30">
        <f t="shared" si="54"/>
      </c>
      <c r="N333" s="30">
        <f t="shared" si="54"/>
      </c>
      <c r="O333" s="30">
        <f t="shared" si="54"/>
      </c>
      <c r="P333" s="30">
        <f t="shared" si="54"/>
      </c>
      <c r="Q333" s="30">
        <f t="shared" si="54"/>
      </c>
      <c r="R333" s="30">
        <f t="shared" si="54"/>
      </c>
      <c r="S333" s="30">
        <f t="shared" si="54"/>
      </c>
      <c r="T333" s="30">
        <f t="shared" si="54"/>
      </c>
      <c r="U333" s="30">
        <f t="shared" si="54"/>
      </c>
      <c r="V333" s="30">
        <f t="shared" si="54"/>
      </c>
      <c r="W333" s="30">
        <f t="shared" si="54"/>
      </c>
      <c r="X333" s="30">
        <f t="shared" si="54"/>
      </c>
      <c r="Y333" s="30">
        <f t="shared" si="54"/>
      </c>
      <c r="Z333" s="30"/>
      <c r="AA333" s="30">
        <f>IF(SUM(AA329:AA332)&gt;0,IF(COUNTA(AA329:AA332)&gt;2,LARGE(AA329:AA332,1)+LARGE(AA329:AA332,2),SUM(AA329:AA332)),"")</f>
      </c>
      <c r="AB333" s="30">
        <f>IF(SUM(AB329:AB332)&gt;0,IF(COUNTA(AB329:AB332)&gt;2,LARGE(AB329:AB332,1)+LARGE(AB329:AB332,2),SUM(AB329:AB332)),"")</f>
      </c>
      <c r="AC333" s="30">
        <f>IF(SUM(AC329:AC332)&gt;0,IF(COUNTA(AC329:AC332)&gt;2,LARGE(AC329:AC332,1)+LARGE(AC329:AC332,2),SUM(AC329:AC332)),"")</f>
      </c>
      <c r="AD333" s="30">
        <f>IF(SUM(AD329:AD332)&gt;0,IF(COUNTA(AD329:AD332)&gt;2,LARGE(AD329:AD332,1)+LARGE(AD329:AD332,2),SUM(AD329:AD332)),"")</f>
      </c>
      <c r="AE333" s="30">
        <f>IF(SUM(AE329:AE332)&gt;0,IF(COUNTA(AE329:AE332)&gt;2,LARGE(AE329:AE332,1)+LARGE(AE329:AE332,2),SUM(AE329:AE332)),"")</f>
      </c>
      <c r="AF333" s="31"/>
      <c r="AG333" s="30">
        <f>IF(SUM(AG329:AG332)&gt;0,IF(COUNTA(AG329:AG332)&gt;2,LARGE(AG329:AG332,1)+LARGE(AG329:AG332,2),SUM(AG329:AG332)),"")</f>
      </c>
      <c r="AH333" s="30"/>
      <c r="AI333" s="30">
        <f>IF(SUM(AI329:AI332)&gt;0,IF(COUNTA(AI329:AI332)&gt;2,LARGE(AI329:AI332,1)+LARGE(AI329:AI332,2),SUM(AI329:AI332)),"")</f>
      </c>
      <c r="AJ333" s="30"/>
    </row>
    <row r="334" spans="2:36" ht="2.25" customHeight="1">
      <c r="B334" s="10"/>
      <c r="C334" s="10"/>
      <c r="D334" s="10"/>
      <c r="E334" s="10"/>
      <c r="F334" s="10"/>
      <c r="G334" s="10"/>
      <c r="H334" s="10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3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4"/>
      <c r="AG334" s="32"/>
      <c r="AH334" s="32"/>
      <c r="AI334" s="32"/>
      <c r="AJ334" s="32"/>
    </row>
    <row r="335" spans="1:36" ht="16.5" customHeight="1">
      <c r="A335" s="1">
        <f>A332+1</f>
        <v>221</v>
      </c>
      <c r="B335" s="11"/>
      <c r="C335" s="12"/>
      <c r="D335" s="12"/>
      <c r="E335" s="12"/>
      <c r="F335" s="12"/>
      <c r="G335" s="13">
        <f>IF(SUM(I335:T335)&gt;0,SUM(I335:T335),"")</f>
      </c>
      <c r="H335" s="13">
        <f>IF(SUM(U335:AJ335)&gt;0,SUM(U335,V335,W335,X335,Y335,AA335,AB335,AC335,AD335,AE335,AG335,AI335),"")</f>
      </c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  <c r="AG335" s="14"/>
      <c r="AH335" s="14"/>
      <c r="AI335" s="14"/>
      <c r="AJ335" s="14"/>
    </row>
    <row r="336" spans="1:36" ht="16.5" customHeight="1">
      <c r="A336" s="1">
        <f>A335+1</f>
        <v>222</v>
      </c>
      <c r="B336" s="16">
        <f>IF(D336&lt;&gt;"",B335,"")</f>
      </c>
      <c r="C336" s="16">
        <f>IF(D336&lt;&gt;"",C335,"")</f>
      </c>
      <c r="D336" s="17"/>
      <c r="E336" s="17"/>
      <c r="F336" s="18">
        <f>IF(D336&lt;&gt;"",F335,"")</f>
      </c>
      <c r="G336" s="19">
        <f>IF(SUM(I336:T336)&gt;0,SUM(I336:T336),"")</f>
      </c>
      <c r="H336" s="19">
        <f>IF(SUM(U336:AJ336)&gt;0,SUM(U336,V336,W336,X336,Y336,AA336,AB336,AC336,AD336,AE336,AG336,AI336),"")</f>
      </c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1"/>
      <c r="AG336" s="20"/>
      <c r="AH336" s="20"/>
      <c r="AI336" s="20"/>
      <c r="AJ336" s="20"/>
    </row>
    <row r="337" spans="1:36" ht="16.5" customHeight="1">
      <c r="A337" s="1">
        <f>A336+1</f>
        <v>223</v>
      </c>
      <c r="B337" s="16">
        <f>IF(D337&lt;&gt;"",B336,"")</f>
      </c>
      <c r="C337" s="16">
        <f>IF(D337&lt;&gt;"",C336,"")</f>
      </c>
      <c r="D337" s="17"/>
      <c r="E337" s="17"/>
      <c r="F337" s="18">
        <f>IF(D337&lt;&gt;"",F336,"")</f>
      </c>
      <c r="G337" s="19">
        <f>IF(SUM(I337:T337)&gt;0,SUM(I337:T337),"")</f>
      </c>
      <c r="H337" s="19">
        <f>IF(SUM(U337:AJ337)&gt;0,SUM(U337,V337,W337,X337,Y337,AA337,AB337,AC337,AD337,AE337,AG337,AI337),"")</f>
      </c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1"/>
      <c r="AG337" s="20"/>
      <c r="AH337" s="20"/>
      <c r="AI337" s="20"/>
      <c r="AJ337" s="20"/>
    </row>
    <row r="338" spans="1:36" ht="16.5" customHeight="1">
      <c r="A338" s="1">
        <f>A337+1</f>
        <v>224</v>
      </c>
      <c r="B338" s="22">
        <f>IF(D338&lt;&gt;"",B337,"")</f>
      </c>
      <c r="C338" s="22">
        <f>IF(D338&lt;&gt;"",C337,"")</f>
      </c>
      <c r="D338" s="23"/>
      <c r="E338" s="23"/>
      <c r="F338" s="24">
        <f>IF(D338&lt;&gt;"",F337,"")</f>
      </c>
      <c r="G338" s="25">
        <f>IF(SUM(I338:T338)&gt;0,SUM(I338:T338),"")</f>
      </c>
      <c r="H338" s="25">
        <f>IF(SUM(U338:AJ338)&gt;0,SUM(U338,V338,W338,X338,Y338,AA338,AB338,AC338,AD338,AE338,AG338,AI338),"")</f>
      </c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7"/>
      <c r="AG338" s="26"/>
      <c r="AH338" s="26"/>
      <c r="AI338" s="26"/>
      <c r="AJ338" s="26"/>
    </row>
    <row r="339" spans="1:36" ht="16.5" customHeight="1">
      <c r="A339" s="1">
        <f>A333+1</f>
        <v>56</v>
      </c>
      <c r="B339" s="28">
        <f>IF(D335&lt;&gt;"",B335,"")</f>
      </c>
      <c r="C339" s="28">
        <f>IF(D335&lt;&gt;"",C335,"")</f>
      </c>
      <c r="D339" s="5"/>
      <c r="E339" s="5"/>
      <c r="F339" s="5">
        <f>IF(D335&lt;&gt;"",F335,"")</f>
      </c>
      <c r="G339" s="29">
        <f>IF(SUM(I339:T339)&gt;0,SUM(I339:T339),"")</f>
      </c>
      <c r="H339" s="29">
        <f>IF(SUM(U339:AJ339)&gt;0,SUM(U339:AJ339),"")</f>
      </c>
      <c r="I339" s="30">
        <f aca="true" t="shared" si="55" ref="I339:Y339">IF(SUM(I335:I338)&gt;0,IF(COUNTA(I335:I338)&gt;2,LARGE(I335:I338,1)+LARGE(I335:I338,2),SUM(I335:I338)),"")</f>
      </c>
      <c r="J339" s="30">
        <f t="shared" si="55"/>
      </c>
      <c r="K339" s="30">
        <f t="shared" si="55"/>
      </c>
      <c r="L339" s="30">
        <f t="shared" si="55"/>
      </c>
      <c r="M339" s="30">
        <f t="shared" si="55"/>
      </c>
      <c r="N339" s="30">
        <f t="shared" si="55"/>
      </c>
      <c r="O339" s="30">
        <f t="shared" si="55"/>
      </c>
      <c r="P339" s="30">
        <f t="shared" si="55"/>
      </c>
      <c r="Q339" s="30">
        <f t="shared" si="55"/>
      </c>
      <c r="R339" s="30">
        <f t="shared" si="55"/>
      </c>
      <c r="S339" s="30">
        <f t="shared" si="55"/>
      </c>
      <c r="T339" s="30">
        <f t="shared" si="55"/>
      </c>
      <c r="U339" s="30">
        <f t="shared" si="55"/>
      </c>
      <c r="V339" s="30">
        <f t="shared" si="55"/>
      </c>
      <c r="W339" s="30">
        <f t="shared" si="55"/>
      </c>
      <c r="X339" s="30">
        <f t="shared" si="55"/>
      </c>
      <c r="Y339" s="30">
        <f t="shared" si="55"/>
      </c>
      <c r="Z339" s="30"/>
      <c r="AA339" s="30">
        <f>IF(SUM(AA335:AA338)&gt;0,IF(COUNTA(AA335:AA338)&gt;2,LARGE(AA335:AA338,1)+LARGE(AA335:AA338,2),SUM(AA335:AA338)),"")</f>
      </c>
      <c r="AB339" s="30">
        <f>IF(SUM(AB335:AB338)&gt;0,IF(COUNTA(AB335:AB338)&gt;2,LARGE(AB335:AB338,1)+LARGE(AB335:AB338,2),SUM(AB335:AB338)),"")</f>
      </c>
      <c r="AC339" s="30">
        <f>IF(SUM(AC335:AC338)&gt;0,IF(COUNTA(AC335:AC338)&gt;2,LARGE(AC335:AC338,1)+LARGE(AC335:AC338,2),SUM(AC335:AC338)),"")</f>
      </c>
      <c r="AD339" s="30">
        <f>IF(SUM(AD335:AD338)&gt;0,IF(COUNTA(AD335:AD338)&gt;2,LARGE(AD335:AD338,1)+LARGE(AD335:AD338,2),SUM(AD335:AD338)),"")</f>
      </c>
      <c r="AE339" s="30">
        <f>IF(SUM(AE335:AE338)&gt;0,IF(COUNTA(AE335:AE338)&gt;2,LARGE(AE335:AE338,1)+LARGE(AE335:AE338,2),SUM(AE335:AE338)),"")</f>
      </c>
      <c r="AF339" s="31"/>
      <c r="AG339" s="30">
        <f>IF(SUM(AG335:AG338)&gt;0,IF(COUNTA(AG335:AG338)&gt;2,LARGE(AG335:AG338,1)+LARGE(AG335:AG338,2),SUM(AG335:AG338)),"")</f>
      </c>
      <c r="AH339" s="30"/>
      <c r="AI339" s="30">
        <f>IF(SUM(AI335:AI338)&gt;0,IF(COUNTA(AI335:AI338)&gt;2,LARGE(AI335:AI338,1)+LARGE(AI335:AI338,2),SUM(AI335:AI338)),"")</f>
      </c>
      <c r="AJ339" s="30"/>
    </row>
    <row r="340" spans="2:36" ht="2.25" customHeight="1">
      <c r="B340" s="10"/>
      <c r="C340" s="10"/>
      <c r="D340" s="10"/>
      <c r="E340" s="10"/>
      <c r="F340" s="10"/>
      <c r="G340" s="10"/>
      <c r="H340" s="10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3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4"/>
      <c r="AG340" s="32"/>
      <c r="AH340" s="32"/>
      <c r="AI340" s="32"/>
      <c r="AJ340" s="32"/>
    </row>
    <row r="341" spans="1:36" ht="16.5" customHeight="1">
      <c r="A341" s="1">
        <f>A338+1</f>
        <v>225</v>
      </c>
      <c r="B341" s="11"/>
      <c r="C341" s="12"/>
      <c r="D341" s="12"/>
      <c r="E341" s="12"/>
      <c r="F341" s="12"/>
      <c r="G341" s="13">
        <f>IF(SUM(I341:T341)&gt;0,SUM(I341:T341),"")</f>
      </c>
      <c r="H341" s="13">
        <f>IF(SUM(U341:AJ341)&gt;0,SUM(U341,V341,W341,X341,Y341,AA341,AB341,AC341,AD341,AE341,AG341,AI341),"")</f>
      </c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  <c r="AG341" s="14"/>
      <c r="AH341" s="14"/>
      <c r="AI341" s="14"/>
      <c r="AJ341" s="14"/>
    </row>
    <row r="342" spans="1:36" ht="16.5" customHeight="1">
      <c r="A342" s="1">
        <f>A341+1</f>
        <v>226</v>
      </c>
      <c r="B342" s="16">
        <f>IF(D342&lt;&gt;"",B341,"")</f>
      </c>
      <c r="C342" s="16">
        <f>IF(D342&lt;&gt;"",C341,"")</f>
      </c>
      <c r="D342" s="17"/>
      <c r="E342" s="17"/>
      <c r="F342" s="18">
        <f>IF(D342&lt;&gt;"",F341,"")</f>
      </c>
      <c r="G342" s="19">
        <f>IF(SUM(I342:T342)&gt;0,SUM(I342:T342),"")</f>
      </c>
      <c r="H342" s="19">
        <f>IF(SUM(U342:AJ342)&gt;0,SUM(U342,V342,W342,X342,Y342,AA342,AB342,AC342,AD342,AE342,AG342,AI342),"")</f>
      </c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1"/>
      <c r="AG342" s="20"/>
      <c r="AH342" s="20"/>
      <c r="AI342" s="20"/>
      <c r="AJ342" s="20"/>
    </row>
    <row r="343" spans="1:36" ht="16.5" customHeight="1">
      <c r="A343" s="1">
        <f>A342+1</f>
        <v>227</v>
      </c>
      <c r="B343" s="16">
        <f>IF(D343&lt;&gt;"",B342,"")</f>
      </c>
      <c r="C343" s="16">
        <f>IF(D343&lt;&gt;"",C342,"")</f>
      </c>
      <c r="D343" s="17"/>
      <c r="E343" s="17"/>
      <c r="F343" s="18">
        <f>IF(D343&lt;&gt;"",F342,"")</f>
      </c>
      <c r="G343" s="19">
        <f>IF(SUM(I343:T343)&gt;0,SUM(I343:T343),"")</f>
      </c>
      <c r="H343" s="19">
        <f>IF(SUM(U343:AJ343)&gt;0,SUM(U343,V343,W343,X343,Y343,AA343,AB343,AC343,AD343,AE343,AG343,AI343),"")</f>
      </c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1"/>
      <c r="AG343" s="20"/>
      <c r="AH343" s="20"/>
      <c r="AI343" s="20"/>
      <c r="AJ343" s="20"/>
    </row>
    <row r="344" spans="1:36" ht="16.5" customHeight="1">
      <c r="A344" s="1">
        <f>A343+1</f>
        <v>228</v>
      </c>
      <c r="B344" s="22">
        <f>IF(D344&lt;&gt;"",B343,"")</f>
      </c>
      <c r="C344" s="22">
        <f>IF(D344&lt;&gt;"",C343,"")</f>
      </c>
      <c r="D344" s="23"/>
      <c r="E344" s="23"/>
      <c r="F344" s="24">
        <f>IF(D344&lt;&gt;"",F343,"")</f>
      </c>
      <c r="G344" s="25">
        <f>IF(SUM(I344:T344)&gt;0,SUM(I344:T344),"")</f>
      </c>
      <c r="H344" s="25">
        <f>IF(SUM(U344:AJ344)&gt;0,SUM(U344,V344,W344,X344,Y344,AA344,AB344,AC344,AD344,AE344,AG344,AI344),"")</f>
      </c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7"/>
      <c r="AG344" s="26"/>
      <c r="AH344" s="26"/>
      <c r="AI344" s="26"/>
      <c r="AJ344" s="26"/>
    </row>
    <row r="345" spans="1:36" ht="16.5" customHeight="1">
      <c r="A345" s="1">
        <f>A339+1</f>
        <v>57</v>
      </c>
      <c r="B345" s="28">
        <f>IF(D341&lt;&gt;"",B341,"")</f>
      </c>
      <c r="C345" s="28">
        <f>IF(D341&lt;&gt;"",C341,"")</f>
      </c>
      <c r="D345" s="5"/>
      <c r="E345" s="5"/>
      <c r="F345" s="5">
        <f>IF(D341&lt;&gt;"",F341,"")</f>
      </c>
      <c r="G345" s="29">
        <f>IF(SUM(I345:T345)&gt;0,SUM(I345:T345),"")</f>
      </c>
      <c r="H345" s="29">
        <f>IF(SUM(U345:AJ345)&gt;0,SUM(U345:AJ345),"")</f>
      </c>
      <c r="I345" s="30">
        <f aca="true" t="shared" si="56" ref="I345:Y345">IF(SUM(I341:I344)&gt;0,IF(COUNTA(I341:I344)&gt;2,LARGE(I341:I344,1)+LARGE(I341:I344,2),SUM(I341:I344)),"")</f>
      </c>
      <c r="J345" s="30">
        <f t="shared" si="56"/>
      </c>
      <c r="K345" s="30">
        <f t="shared" si="56"/>
      </c>
      <c r="L345" s="30">
        <f t="shared" si="56"/>
      </c>
      <c r="M345" s="30">
        <f t="shared" si="56"/>
      </c>
      <c r="N345" s="30">
        <f t="shared" si="56"/>
      </c>
      <c r="O345" s="30">
        <f t="shared" si="56"/>
      </c>
      <c r="P345" s="30">
        <f t="shared" si="56"/>
      </c>
      <c r="Q345" s="30">
        <f t="shared" si="56"/>
      </c>
      <c r="R345" s="30">
        <f t="shared" si="56"/>
      </c>
      <c r="S345" s="30">
        <f t="shared" si="56"/>
      </c>
      <c r="T345" s="30">
        <f t="shared" si="56"/>
      </c>
      <c r="U345" s="30">
        <f t="shared" si="56"/>
      </c>
      <c r="V345" s="30">
        <f t="shared" si="56"/>
      </c>
      <c r="W345" s="30">
        <f t="shared" si="56"/>
      </c>
      <c r="X345" s="30">
        <f t="shared" si="56"/>
      </c>
      <c r="Y345" s="30">
        <f t="shared" si="56"/>
      </c>
      <c r="Z345" s="30"/>
      <c r="AA345" s="30">
        <f>IF(SUM(AA341:AA344)&gt;0,IF(COUNTA(AA341:AA344)&gt;2,LARGE(AA341:AA344,1)+LARGE(AA341:AA344,2),SUM(AA341:AA344)),"")</f>
      </c>
      <c r="AB345" s="30">
        <f>IF(SUM(AB341:AB344)&gt;0,IF(COUNTA(AB341:AB344)&gt;2,LARGE(AB341:AB344,1)+LARGE(AB341:AB344,2),SUM(AB341:AB344)),"")</f>
      </c>
      <c r="AC345" s="30">
        <f>IF(SUM(AC341:AC344)&gt;0,IF(COUNTA(AC341:AC344)&gt;2,LARGE(AC341:AC344,1)+LARGE(AC341:AC344,2),SUM(AC341:AC344)),"")</f>
      </c>
      <c r="AD345" s="30">
        <f>IF(SUM(AD341:AD344)&gt;0,IF(COUNTA(AD341:AD344)&gt;2,LARGE(AD341:AD344,1)+LARGE(AD341:AD344,2),SUM(AD341:AD344)),"")</f>
      </c>
      <c r="AE345" s="30">
        <f>IF(SUM(AE341:AE344)&gt;0,IF(COUNTA(AE341:AE344)&gt;2,LARGE(AE341:AE344,1)+LARGE(AE341:AE344,2),SUM(AE341:AE344)),"")</f>
      </c>
      <c r="AF345" s="31"/>
      <c r="AG345" s="30">
        <f>IF(SUM(AG341:AG344)&gt;0,IF(COUNTA(AG341:AG344)&gt;2,LARGE(AG341:AG344,1)+LARGE(AG341:AG344,2),SUM(AG341:AG344)),"")</f>
      </c>
      <c r="AH345" s="30"/>
      <c r="AI345" s="30">
        <f>IF(SUM(AI341:AI344)&gt;0,IF(COUNTA(AI341:AI344)&gt;2,LARGE(AI341:AI344,1)+LARGE(AI341:AI344,2),SUM(AI341:AI344)),"")</f>
      </c>
      <c r="AJ345" s="30"/>
    </row>
    <row r="346" spans="2:6" ht="2.25" customHeight="1">
      <c r="B346" s="10"/>
      <c r="C346" s="10"/>
      <c r="D346" s="10"/>
      <c r="E346" s="10"/>
      <c r="F346" s="10"/>
    </row>
    <row r="347" spans="1:36" ht="16.5" customHeight="1">
      <c r="A347" s="1">
        <f>A344+1</f>
        <v>229</v>
      </c>
      <c r="B347" s="11"/>
      <c r="C347" s="12"/>
      <c r="D347" s="12"/>
      <c r="E347" s="12"/>
      <c r="F347" s="12"/>
      <c r="G347" s="13">
        <f>IF(SUM(I347:T347)&gt;0,SUM(I347:T347),"")</f>
      </c>
      <c r="H347" s="13">
        <f>IF(SUM(U347:AJ347)&gt;0,SUM(U347,V347,W347,X347,Y347,AA347,AB347,AC347,AD347,AE347,AG347,AI347),"")</f>
      </c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  <c r="AG347" s="14"/>
      <c r="AH347" s="14"/>
      <c r="AI347" s="14"/>
      <c r="AJ347" s="14"/>
    </row>
    <row r="348" spans="1:36" ht="16.5" customHeight="1">
      <c r="A348" s="1">
        <f>A347+1</f>
        <v>230</v>
      </c>
      <c r="B348" s="16">
        <f>IF(D348&lt;&gt;"",B347,"")</f>
      </c>
      <c r="C348" s="16">
        <f>IF(D348&lt;&gt;"",C347,"")</f>
      </c>
      <c r="D348" s="17"/>
      <c r="E348" s="17"/>
      <c r="F348" s="18">
        <f>IF(D348&lt;&gt;"",F347,"")</f>
      </c>
      <c r="G348" s="19">
        <f>IF(SUM(I348:T348)&gt;0,SUM(I348:T348),"")</f>
      </c>
      <c r="H348" s="19">
        <f>IF(SUM(U348:AJ348)&gt;0,SUM(U348,V348,W348,X348,Y348,AA348,AB348,AC348,AD348,AE348,AG348,AI348),"")</f>
      </c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1"/>
      <c r="AG348" s="20"/>
      <c r="AH348" s="20"/>
      <c r="AI348" s="20"/>
      <c r="AJ348" s="20"/>
    </row>
    <row r="349" spans="1:36" ht="16.5" customHeight="1">
      <c r="A349" s="1">
        <f>A348+1</f>
        <v>231</v>
      </c>
      <c r="B349" s="16">
        <f>IF(D349&lt;&gt;"",B348,"")</f>
      </c>
      <c r="C349" s="16">
        <f>IF(D349&lt;&gt;"",C348,"")</f>
      </c>
      <c r="D349" s="17"/>
      <c r="E349" s="17"/>
      <c r="F349" s="18">
        <f>IF(D349&lt;&gt;"",F348,"")</f>
      </c>
      <c r="G349" s="19">
        <f>IF(SUM(I349:T349)&gt;0,SUM(I349:T349),"")</f>
      </c>
      <c r="H349" s="19">
        <f>IF(SUM(U349:AJ349)&gt;0,SUM(U349,V349,W349,X349,Y349,AA349,AB349,AC349,AD349,AE349,AG349,AI349),"")</f>
      </c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1"/>
      <c r="AG349" s="20"/>
      <c r="AH349" s="20"/>
      <c r="AI349" s="20"/>
      <c r="AJ349" s="20"/>
    </row>
    <row r="350" spans="1:36" ht="16.5" customHeight="1">
      <c r="A350" s="1">
        <f>A349+1</f>
        <v>232</v>
      </c>
      <c r="B350" s="22">
        <f>IF(D350&lt;&gt;"",B349,"")</f>
      </c>
      <c r="C350" s="22">
        <f>IF(D350&lt;&gt;"",C349,"")</f>
      </c>
      <c r="D350" s="23"/>
      <c r="E350" s="23"/>
      <c r="F350" s="24">
        <f>IF(D350&lt;&gt;"",F349,"")</f>
      </c>
      <c r="G350" s="25">
        <f>IF(SUM(I350:T350)&gt;0,SUM(I350:T350),"")</f>
      </c>
      <c r="H350" s="25">
        <f>IF(SUM(U350:AJ350)&gt;0,SUM(U350,V350,W350,X350,Y350,AA350,AB350,AC350,AD350,AE350,AG350,AI350),"")</f>
      </c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7"/>
      <c r="AG350" s="26"/>
      <c r="AH350" s="26"/>
      <c r="AI350" s="26"/>
      <c r="AJ350" s="26"/>
    </row>
    <row r="351" spans="1:36" ht="16.5" customHeight="1">
      <c r="A351" s="1">
        <f>A345+1</f>
        <v>58</v>
      </c>
      <c r="B351" s="28">
        <f>IF(D347&lt;&gt;"",B347,"")</f>
      </c>
      <c r="C351" s="28">
        <f>IF(D347&lt;&gt;"",C347,"")</f>
      </c>
      <c r="D351" s="5"/>
      <c r="E351" s="5"/>
      <c r="F351" s="5">
        <f>IF(D347&lt;&gt;"",F347,"")</f>
      </c>
      <c r="G351" s="29">
        <f>IF(SUM(I351:T351)&gt;0,SUM(I351:T351),"")</f>
      </c>
      <c r="H351" s="29">
        <f>IF(SUM(U351:AJ351)&gt;0,SUM(U351:AJ351),"")</f>
      </c>
      <c r="I351" s="30">
        <f aca="true" t="shared" si="57" ref="I351:Y351">IF(SUM(I347:I350)&gt;0,IF(COUNTA(I347:I350)&gt;2,LARGE(I347:I350,1)+LARGE(I347:I350,2),SUM(I347:I350)),"")</f>
      </c>
      <c r="J351" s="30">
        <f t="shared" si="57"/>
      </c>
      <c r="K351" s="30">
        <f t="shared" si="57"/>
      </c>
      <c r="L351" s="30">
        <f t="shared" si="57"/>
      </c>
      <c r="M351" s="30">
        <f t="shared" si="57"/>
      </c>
      <c r="N351" s="30">
        <f t="shared" si="57"/>
      </c>
      <c r="O351" s="30">
        <f t="shared" si="57"/>
      </c>
      <c r="P351" s="30">
        <f t="shared" si="57"/>
      </c>
      <c r="Q351" s="30">
        <f t="shared" si="57"/>
      </c>
      <c r="R351" s="30">
        <f t="shared" si="57"/>
      </c>
      <c r="S351" s="30">
        <f t="shared" si="57"/>
      </c>
      <c r="T351" s="30">
        <f t="shared" si="57"/>
      </c>
      <c r="U351" s="30">
        <f t="shared" si="57"/>
      </c>
      <c r="V351" s="30">
        <f t="shared" si="57"/>
      </c>
      <c r="W351" s="30">
        <f t="shared" si="57"/>
      </c>
      <c r="X351" s="30">
        <f t="shared" si="57"/>
      </c>
      <c r="Y351" s="30">
        <f t="shared" si="57"/>
      </c>
      <c r="Z351" s="30"/>
      <c r="AA351" s="30">
        <f>IF(SUM(AA347:AA350)&gt;0,IF(COUNTA(AA347:AA350)&gt;2,LARGE(AA347:AA350,1)+LARGE(AA347:AA350,2),SUM(AA347:AA350)),"")</f>
      </c>
      <c r="AB351" s="30">
        <f>IF(SUM(AB347:AB350)&gt;0,IF(COUNTA(AB347:AB350)&gt;2,LARGE(AB347:AB350,1)+LARGE(AB347:AB350,2),SUM(AB347:AB350)),"")</f>
      </c>
      <c r="AC351" s="30">
        <f>IF(SUM(AC347:AC350)&gt;0,IF(COUNTA(AC347:AC350)&gt;2,LARGE(AC347:AC350,1)+LARGE(AC347:AC350,2),SUM(AC347:AC350)),"")</f>
      </c>
      <c r="AD351" s="30">
        <f>IF(SUM(AD347:AD350)&gt;0,IF(COUNTA(AD347:AD350)&gt;2,LARGE(AD347:AD350,1)+LARGE(AD347:AD350,2),SUM(AD347:AD350)),"")</f>
      </c>
      <c r="AE351" s="30">
        <f>IF(SUM(AE347:AE350)&gt;0,IF(COUNTA(AE347:AE350)&gt;2,LARGE(AE347:AE350,1)+LARGE(AE347:AE350,2),SUM(AE347:AE350)),"")</f>
      </c>
      <c r="AF351" s="31"/>
      <c r="AG351" s="30">
        <f>IF(SUM(AG347:AG350)&gt;0,IF(COUNTA(AG347:AG350)&gt;2,LARGE(AG347:AG350,1)+LARGE(AG347:AG350,2),SUM(AG347:AG350)),"")</f>
      </c>
      <c r="AH351" s="30"/>
      <c r="AI351" s="30">
        <f>IF(SUM(AI347:AI350)&gt;0,IF(COUNTA(AI347:AI350)&gt;2,LARGE(AI347:AI350,1)+LARGE(AI347:AI350,2),SUM(AI347:AI350)),"")</f>
      </c>
      <c r="AJ351" s="30"/>
    </row>
    <row r="352" spans="2:3" ht="2.25" customHeight="1">
      <c r="B352" s="10"/>
      <c r="C352" s="10"/>
    </row>
    <row r="353" spans="1:36" ht="16.5" customHeight="1">
      <c r="A353" s="1">
        <f>A350+1</f>
        <v>233</v>
      </c>
      <c r="B353" s="11"/>
      <c r="C353" s="12"/>
      <c r="D353" s="12"/>
      <c r="E353" s="12"/>
      <c r="F353" s="12"/>
      <c r="G353" s="13">
        <f>IF(SUM(I353:T353)&gt;0,SUM(I353:T353),"")</f>
      </c>
      <c r="H353" s="13">
        <f>IF(SUM(U353:AJ353)&gt;0,SUM(U353,V353,W353,X353,Y353,AA353,AB353,AC353,AD353,AE353,AG353,AI353),"")</f>
      </c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  <c r="AG353" s="14"/>
      <c r="AH353" s="14"/>
      <c r="AI353" s="14"/>
      <c r="AJ353" s="14"/>
    </row>
    <row r="354" spans="1:36" ht="16.5" customHeight="1">
      <c r="A354" s="1">
        <f>A353+1</f>
        <v>234</v>
      </c>
      <c r="B354" s="16">
        <f>IF(D354&lt;&gt;"",B353,"")</f>
      </c>
      <c r="C354" s="16">
        <f>IF(D354&lt;&gt;"",C353,"")</f>
      </c>
      <c r="D354" s="17"/>
      <c r="E354" s="17"/>
      <c r="F354" s="18">
        <f>IF(D354&lt;&gt;"",F353,"")</f>
      </c>
      <c r="G354" s="19">
        <f>IF(SUM(I354:T354)&gt;0,SUM(I354:T354),"")</f>
      </c>
      <c r="H354" s="19">
        <f>IF(SUM(U354:AJ354)&gt;0,SUM(U354,V354,W354,X354,Y354,AA354,AB354,AC354,AD354,AE354,AG354,AI354),"")</f>
      </c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1"/>
      <c r="AG354" s="20"/>
      <c r="AH354" s="20"/>
      <c r="AI354" s="20"/>
      <c r="AJ354" s="20"/>
    </row>
    <row r="355" spans="1:36" ht="16.5" customHeight="1">
      <c r="A355" s="1">
        <f>A354+1</f>
        <v>235</v>
      </c>
      <c r="B355" s="16">
        <f>IF(D355&lt;&gt;"",B354,"")</f>
      </c>
      <c r="C355" s="16">
        <f>IF(D355&lt;&gt;"",C354,"")</f>
      </c>
      <c r="D355" s="17"/>
      <c r="E355" s="17"/>
      <c r="F355" s="18">
        <f>IF(D355&lt;&gt;"",F354,"")</f>
      </c>
      <c r="G355" s="19">
        <f>IF(SUM(I355:T355)&gt;0,SUM(I355:T355),"")</f>
      </c>
      <c r="H355" s="19">
        <f>IF(SUM(U355:AJ355)&gt;0,SUM(U355,V355,W355,X355,Y355,AA355,AB355,AC355,AD355,AE355,AG355,AI355),"")</f>
      </c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1"/>
      <c r="AG355" s="20"/>
      <c r="AH355" s="20"/>
      <c r="AI355" s="20"/>
      <c r="AJ355" s="20"/>
    </row>
    <row r="356" spans="1:36" ht="16.5" customHeight="1">
      <c r="A356" s="1">
        <f>A355+1</f>
        <v>236</v>
      </c>
      <c r="B356" s="22">
        <f>IF(D356&lt;&gt;"",B355,"")</f>
      </c>
      <c r="C356" s="22">
        <f>IF(D356&lt;&gt;"",C355,"")</f>
      </c>
      <c r="D356" s="23"/>
      <c r="E356" s="23"/>
      <c r="F356" s="24">
        <f>IF(D356&lt;&gt;"",F355,"")</f>
      </c>
      <c r="G356" s="25">
        <f>IF(SUM(I356:T356)&gt;0,SUM(I356:T356),"")</f>
      </c>
      <c r="H356" s="25">
        <f>IF(SUM(U356:AJ356)&gt;0,SUM(U356,V356,W356,X356,Y356,AA356,AB356,AC356,AD356,AE356,AG356,AI356),"")</f>
      </c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7"/>
      <c r="AG356" s="26"/>
      <c r="AH356" s="26"/>
      <c r="AI356" s="26"/>
      <c r="AJ356" s="26"/>
    </row>
    <row r="357" spans="1:36" ht="16.5" customHeight="1">
      <c r="A357" s="1">
        <f>A351+1</f>
        <v>59</v>
      </c>
      <c r="B357" s="28">
        <f>IF(D353&lt;&gt;"",B353,"")</f>
      </c>
      <c r="C357" s="28">
        <f>IF(D353&lt;&gt;"",C353,"")</f>
      </c>
      <c r="D357" s="5"/>
      <c r="E357" s="5"/>
      <c r="F357" s="5">
        <f>IF(D353&lt;&gt;"",F353,"")</f>
      </c>
      <c r="G357" s="29">
        <f>IF(SUM(I357:T357)&gt;0,SUM(I357:T357),"")</f>
      </c>
      <c r="H357" s="29">
        <f>IF(SUM(U357:AJ357)&gt;0,SUM(U357:AJ357),"")</f>
      </c>
      <c r="I357" s="30">
        <f aca="true" t="shared" si="58" ref="I357:Y357">IF(SUM(I353:I356)&gt;0,IF(COUNTA(I353:I356)&gt;2,LARGE(I353:I356,1)+LARGE(I353:I356,2),SUM(I353:I356)),"")</f>
      </c>
      <c r="J357" s="30">
        <f t="shared" si="58"/>
      </c>
      <c r="K357" s="30">
        <f t="shared" si="58"/>
      </c>
      <c r="L357" s="30">
        <f t="shared" si="58"/>
      </c>
      <c r="M357" s="30">
        <f t="shared" si="58"/>
      </c>
      <c r="N357" s="30">
        <f t="shared" si="58"/>
      </c>
      <c r="O357" s="30">
        <f t="shared" si="58"/>
      </c>
      <c r="P357" s="30">
        <f t="shared" si="58"/>
      </c>
      <c r="Q357" s="30">
        <f t="shared" si="58"/>
      </c>
      <c r="R357" s="30">
        <f t="shared" si="58"/>
      </c>
      <c r="S357" s="30">
        <f t="shared" si="58"/>
      </c>
      <c r="T357" s="30">
        <f t="shared" si="58"/>
      </c>
      <c r="U357" s="30">
        <f t="shared" si="58"/>
      </c>
      <c r="V357" s="30">
        <f t="shared" si="58"/>
      </c>
      <c r="W357" s="30">
        <f t="shared" si="58"/>
      </c>
      <c r="X357" s="30">
        <f t="shared" si="58"/>
      </c>
      <c r="Y357" s="30">
        <f t="shared" si="58"/>
      </c>
      <c r="Z357" s="30"/>
      <c r="AA357" s="30">
        <f>IF(SUM(AA353:AA356)&gt;0,IF(COUNTA(AA353:AA356)&gt;2,LARGE(AA353:AA356,1)+LARGE(AA353:AA356,2),SUM(AA353:AA356)),"")</f>
      </c>
      <c r="AB357" s="30">
        <f>IF(SUM(AB353:AB356)&gt;0,IF(COUNTA(AB353:AB356)&gt;2,LARGE(AB353:AB356,1)+LARGE(AB353:AB356,2),SUM(AB353:AB356)),"")</f>
      </c>
      <c r="AC357" s="30">
        <f>IF(SUM(AC353:AC356)&gt;0,IF(COUNTA(AC353:AC356)&gt;2,LARGE(AC353:AC356,1)+LARGE(AC353:AC356,2),SUM(AC353:AC356)),"")</f>
      </c>
      <c r="AD357" s="30">
        <f>IF(SUM(AD353:AD356)&gt;0,IF(COUNTA(AD353:AD356)&gt;2,LARGE(AD353:AD356,1)+LARGE(AD353:AD356,2),SUM(AD353:AD356)),"")</f>
      </c>
      <c r="AE357" s="30">
        <f>IF(SUM(AE353:AE356)&gt;0,IF(COUNTA(AE353:AE356)&gt;2,LARGE(AE353:AE356,1)+LARGE(AE353:AE356,2),SUM(AE353:AE356)),"")</f>
      </c>
      <c r="AF357" s="31"/>
      <c r="AG357" s="30">
        <f>IF(SUM(AG353:AG356)&gt;0,IF(COUNTA(AG353:AG356)&gt;2,LARGE(AG353:AG356,1)+LARGE(AG353:AG356,2),SUM(AG353:AG356)),"")</f>
      </c>
      <c r="AH357" s="30"/>
      <c r="AI357" s="30">
        <f>IF(SUM(AI353:AI356)&gt;0,IF(COUNTA(AI353:AI356)&gt;2,LARGE(AI353:AI356,1)+LARGE(AI353:AI356,2),SUM(AI353:AI356)),"")</f>
      </c>
      <c r="AJ357" s="30"/>
    </row>
    <row r="358" spans="2:3" ht="2.25" customHeight="1">
      <c r="B358" s="10"/>
      <c r="C358" s="10"/>
    </row>
    <row r="359" spans="1:36" ht="16.5" customHeight="1">
      <c r="A359" s="1">
        <f>A356+1</f>
        <v>237</v>
      </c>
      <c r="B359" s="11"/>
      <c r="C359" s="12"/>
      <c r="D359" s="12"/>
      <c r="E359" s="12"/>
      <c r="F359" s="12"/>
      <c r="G359" s="13">
        <f>IF(SUM(I359:T359)&gt;0,SUM(I359:T359),"")</f>
      </c>
      <c r="H359" s="13">
        <f>IF(SUM(U359:AJ359)&gt;0,SUM(U359,V359,W359,X359,Y359,AA359,AB359,AC359,AD359,AE359,AG359,AI359),"")</f>
      </c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  <c r="AG359" s="14"/>
      <c r="AH359" s="14"/>
      <c r="AI359" s="14"/>
      <c r="AJ359" s="14"/>
    </row>
    <row r="360" spans="1:36" ht="16.5" customHeight="1">
      <c r="A360" s="1">
        <f>A359+1</f>
        <v>238</v>
      </c>
      <c r="B360" s="16">
        <f>IF(D360&lt;&gt;"",B359,"")</f>
      </c>
      <c r="C360" s="16">
        <f>IF(D360&lt;&gt;"",C359,"")</f>
      </c>
      <c r="D360" s="17"/>
      <c r="E360" s="17"/>
      <c r="F360" s="18">
        <f>IF(D360&lt;&gt;"",F359,"")</f>
      </c>
      <c r="G360" s="19">
        <f>IF(SUM(I360:T360)&gt;0,SUM(I360:T360),"")</f>
      </c>
      <c r="H360" s="19">
        <f>IF(SUM(U360:AJ360)&gt;0,SUM(U360,V360,W360,X360,Y360,AA360,AB360,AC360,AD360,AE360,AG360,AI360),"")</f>
      </c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1"/>
      <c r="AG360" s="20"/>
      <c r="AH360" s="20"/>
      <c r="AI360" s="20"/>
      <c r="AJ360" s="20"/>
    </row>
    <row r="361" spans="1:36" ht="16.5" customHeight="1">
      <c r="A361" s="1">
        <f>A360+1</f>
        <v>239</v>
      </c>
      <c r="B361" s="16">
        <f>IF(D361&lt;&gt;"",B360,"")</f>
      </c>
      <c r="C361" s="16">
        <f>IF(D361&lt;&gt;"",C360,"")</f>
      </c>
      <c r="D361" s="17"/>
      <c r="E361" s="17"/>
      <c r="F361" s="18">
        <f>IF(D361&lt;&gt;"",F360,"")</f>
      </c>
      <c r="G361" s="19">
        <f>IF(SUM(I361:T361)&gt;0,SUM(I361:T361),"")</f>
      </c>
      <c r="H361" s="19">
        <f>IF(SUM(U361:AJ361)&gt;0,SUM(U361,V361,W361,X361,Y361,AA361,AB361,AC361,AD361,AE361,AG361,AI361),"")</f>
      </c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1"/>
      <c r="AG361" s="20"/>
      <c r="AH361" s="20"/>
      <c r="AI361" s="20"/>
      <c r="AJ361" s="20"/>
    </row>
    <row r="362" spans="1:36" ht="16.5" customHeight="1">
      <c r="A362" s="1">
        <f>A361+1</f>
        <v>240</v>
      </c>
      <c r="B362" s="22">
        <f>IF(D362&lt;&gt;"",B361,"")</f>
      </c>
      <c r="C362" s="22">
        <f>IF(D362&lt;&gt;"",C361,"")</f>
      </c>
      <c r="D362" s="23"/>
      <c r="E362" s="23"/>
      <c r="F362" s="24">
        <f>IF(D362&lt;&gt;"",F361,"")</f>
      </c>
      <c r="G362" s="25">
        <f>IF(SUM(I362:T362)&gt;0,SUM(I362:T362),"")</f>
      </c>
      <c r="H362" s="25">
        <f>IF(SUM(U362:AJ362)&gt;0,SUM(U362,V362,W362,X362,Y362,AA362,AB362,AC362,AD362,AE362,AG362,AI362),"")</f>
      </c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7"/>
      <c r="AG362" s="26"/>
      <c r="AH362" s="26"/>
      <c r="AI362" s="26"/>
      <c r="AJ362" s="26"/>
    </row>
    <row r="363" spans="1:36" ht="16.5" customHeight="1">
      <c r="A363" s="1">
        <f>A357+1</f>
        <v>60</v>
      </c>
      <c r="B363" s="28">
        <f>IF(D359&lt;&gt;"",B359,"")</f>
      </c>
      <c r="C363" s="28">
        <f>IF(D359&lt;&gt;"",C359,"")</f>
      </c>
      <c r="D363" s="5"/>
      <c r="E363" s="5"/>
      <c r="F363" s="5">
        <f>IF(D359&lt;&gt;"",F359,"")</f>
      </c>
      <c r="G363" s="29">
        <f>IF(SUM(I363:T363)&gt;0,SUM(I363:T363),"")</f>
      </c>
      <c r="H363" s="29">
        <f>IF(SUM(U363:AJ363)&gt;0,SUM(U363:AJ363),"")</f>
      </c>
      <c r="I363" s="30">
        <f aca="true" t="shared" si="59" ref="I363:Y363">IF(SUM(I359:I362)&gt;0,IF(COUNTA(I359:I362)&gt;2,LARGE(I359:I362,1)+LARGE(I359:I362,2),SUM(I359:I362)),"")</f>
      </c>
      <c r="J363" s="30">
        <f t="shared" si="59"/>
      </c>
      <c r="K363" s="30">
        <f t="shared" si="59"/>
      </c>
      <c r="L363" s="30">
        <f t="shared" si="59"/>
      </c>
      <c r="M363" s="30">
        <f t="shared" si="59"/>
      </c>
      <c r="N363" s="30">
        <f t="shared" si="59"/>
      </c>
      <c r="O363" s="30">
        <f t="shared" si="59"/>
      </c>
      <c r="P363" s="30">
        <f t="shared" si="59"/>
      </c>
      <c r="Q363" s="30">
        <f t="shared" si="59"/>
      </c>
      <c r="R363" s="30">
        <f t="shared" si="59"/>
      </c>
      <c r="S363" s="30">
        <f t="shared" si="59"/>
      </c>
      <c r="T363" s="30">
        <f t="shared" si="59"/>
      </c>
      <c r="U363" s="30">
        <f t="shared" si="59"/>
      </c>
      <c r="V363" s="30">
        <f t="shared" si="59"/>
      </c>
      <c r="W363" s="30">
        <f t="shared" si="59"/>
      </c>
      <c r="X363" s="30">
        <f t="shared" si="59"/>
      </c>
      <c r="Y363" s="30">
        <f t="shared" si="59"/>
      </c>
      <c r="Z363" s="30"/>
      <c r="AA363" s="30">
        <f>IF(SUM(AA359:AA362)&gt;0,IF(COUNTA(AA359:AA362)&gt;2,LARGE(AA359:AA362,1)+LARGE(AA359:AA362,2),SUM(AA359:AA362)),"")</f>
      </c>
      <c r="AB363" s="30">
        <f>IF(SUM(AB359:AB362)&gt;0,IF(COUNTA(AB359:AB362)&gt;2,LARGE(AB359:AB362,1)+LARGE(AB359:AB362,2),SUM(AB359:AB362)),"")</f>
      </c>
      <c r="AC363" s="30">
        <f>IF(SUM(AC359:AC362)&gt;0,IF(COUNTA(AC359:AC362)&gt;2,LARGE(AC359:AC362,1)+LARGE(AC359:AC362,2),SUM(AC359:AC362)),"")</f>
      </c>
      <c r="AD363" s="30">
        <f>IF(SUM(AD359:AD362)&gt;0,IF(COUNTA(AD359:AD362)&gt;2,LARGE(AD359:AD362,1)+LARGE(AD359:AD362,2),SUM(AD359:AD362)),"")</f>
      </c>
      <c r="AE363" s="30">
        <f>IF(SUM(AE359:AE362)&gt;0,IF(COUNTA(AE359:AE362)&gt;2,LARGE(AE359:AE362,1)+LARGE(AE359:AE362,2),SUM(AE359:AE362)),"")</f>
      </c>
      <c r="AF363" s="31"/>
      <c r="AG363" s="30">
        <f>IF(SUM(AG359:AG362)&gt;0,IF(COUNTA(AG359:AG362)&gt;2,LARGE(AG359:AG362,1)+LARGE(AG359:AG362,2),SUM(AG359:AG362)),"")</f>
      </c>
      <c r="AH363" s="30"/>
      <c r="AI363" s="30">
        <f>IF(SUM(AI359:AI362)&gt;0,IF(COUNTA(AI359:AI362)&gt;2,LARGE(AI359:AI362,1)+LARGE(AI359:AI362,2),SUM(AI359:AI362)),"")</f>
      </c>
      <c r="AJ363" s="30"/>
    </row>
    <row r="364" spans="2:3" ht="2.25" customHeight="1">
      <c r="B364" s="10"/>
      <c r="C364" s="10"/>
    </row>
    <row r="365" spans="1:36" ht="16.5" customHeight="1">
      <c r="A365" s="1">
        <f>A362+1</f>
        <v>241</v>
      </c>
      <c r="B365" s="11"/>
      <c r="C365" s="12"/>
      <c r="D365" s="12"/>
      <c r="E365" s="12"/>
      <c r="F365" s="12"/>
      <c r="G365" s="13">
        <f>IF(SUM(I365:T365)&gt;0,SUM(I365:T365),"")</f>
      </c>
      <c r="H365" s="13">
        <f>IF(SUM(U365:AJ365)&gt;0,SUM(U365,V365,W365,X365,Y365,AA365,AB365,AC365,AD365,AE365,AG365,AI365),"")</f>
      </c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  <c r="AG365" s="14"/>
      <c r="AH365" s="14"/>
      <c r="AI365" s="14"/>
      <c r="AJ365" s="14"/>
    </row>
    <row r="366" spans="1:36" ht="16.5" customHeight="1">
      <c r="A366" s="1">
        <f>A365+1</f>
        <v>242</v>
      </c>
      <c r="B366" s="16">
        <f>IF(D366&lt;&gt;"",B365,"")</f>
      </c>
      <c r="C366" s="16">
        <f>IF(D366&lt;&gt;"",C365,"")</f>
      </c>
      <c r="D366" s="17"/>
      <c r="E366" s="17"/>
      <c r="F366" s="18">
        <f>IF(D366&lt;&gt;"",F365,"")</f>
      </c>
      <c r="G366" s="19">
        <f>IF(SUM(I366:T366)&gt;0,SUM(I366:T366),"")</f>
      </c>
      <c r="H366" s="19">
        <f>IF(SUM(U366:AJ366)&gt;0,SUM(U366,V366,W366,X366,Y366,AA366,AB366,AC366,AD366,AE366,AG366,AI366),"")</f>
      </c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1"/>
      <c r="AG366" s="20"/>
      <c r="AH366" s="20"/>
      <c r="AI366" s="20"/>
      <c r="AJ366" s="20"/>
    </row>
    <row r="367" spans="1:36" ht="16.5" customHeight="1">
      <c r="A367" s="1">
        <f>A366+1</f>
        <v>243</v>
      </c>
      <c r="B367" s="16">
        <f>IF(D367&lt;&gt;"",B366,"")</f>
      </c>
      <c r="C367" s="16">
        <f>IF(D367&lt;&gt;"",C366,"")</f>
      </c>
      <c r="D367" s="17"/>
      <c r="E367" s="17"/>
      <c r="F367" s="18">
        <f>IF(D367&lt;&gt;"",F366,"")</f>
      </c>
      <c r="G367" s="19">
        <f>IF(SUM(I367:T367)&gt;0,SUM(I367:T367),"")</f>
      </c>
      <c r="H367" s="19">
        <f>IF(SUM(U367:AJ367)&gt;0,SUM(U367,V367,W367,X367,Y367,AA367,AB367,AC367,AD367,AE367,AG367,AI367),"")</f>
      </c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1"/>
      <c r="AG367" s="20"/>
      <c r="AH367" s="20"/>
      <c r="AI367" s="20"/>
      <c r="AJ367" s="20"/>
    </row>
    <row r="368" spans="1:36" ht="16.5" customHeight="1">
      <c r="A368" s="1">
        <f>A367+1</f>
        <v>244</v>
      </c>
      <c r="B368" s="22">
        <f>IF(D368&lt;&gt;"",B367,"")</f>
      </c>
      <c r="C368" s="22">
        <f>IF(D368&lt;&gt;"",C367,"")</f>
      </c>
      <c r="D368" s="23"/>
      <c r="E368" s="23"/>
      <c r="F368" s="24">
        <f>IF(D368&lt;&gt;"",F367,"")</f>
      </c>
      <c r="G368" s="25">
        <f>IF(SUM(I368:T368)&gt;0,SUM(I368:T368),"")</f>
      </c>
      <c r="H368" s="25">
        <f>IF(SUM(U368:AJ368)&gt;0,SUM(U368,V368,W368,X368,Y368,AA368,AB368,AC368,AD368,AE368,AG368,AI368),"")</f>
      </c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7"/>
      <c r="AG368" s="26"/>
      <c r="AH368" s="26"/>
      <c r="AI368" s="26"/>
      <c r="AJ368" s="26"/>
    </row>
    <row r="369" spans="1:36" ht="16.5" customHeight="1">
      <c r="A369" s="1">
        <f>A363+1</f>
        <v>61</v>
      </c>
      <c r="B369" s="28">
        <f>IF(D365&lt;&gt;"",B365,"")</f>
      </c>
      <c r="C369" s="28">
        <f>IF(D365&lt;&gt;"",C365,"")</f>
      </c>
      <c r="D369" s="5"/>
      <c r="E369" s="5"/>
      <c r="F369" s="5">
        <f>IF(D365&lt;&gt;"",F365,"")</f>
      </c>
      <c r="G369" s="29">
        <f>IF(SUM(I369:T369)&gt;0,SUM(I369:T369),"")</f>
      </c>
      <c r="H369" s="29">
        <f>IF(SUM(U369:AJ369)&gt;0,SUM(U369:AJ369),"")</f>
      </c>
      <c r="I369" s="30">
        <f aca="true" t="shared" si="60" ref="I369:Y369">IF(SUM(I365:I368)&gt;0,IF(COUNTA(I365:I368)&gt;2,LARGE(I365:I368,1)+LARGE(I365:I368,2),SUM(I365:I368)),"")</f>
      </c>
      <c r="J369" s="30">
        <f t="shared" si="60"/>
      </c>
      <c r="K369" s="30">
        <f t="shared" si="60"/>
      </c>
      <c r="L369" s="30">
        <f t="shared" si="60"/>
      </c>
      <c r="M369" s="30">
        <f t="shared" si="60"/>
      </c>
      <c r="N369" s="30">
        <f t="shared" si="60"/>
      </c>
      <c r="O369" s="30">
        <f t="shared" si="60"/>
      </c>
      <c r="P369" s="30">
        <f t="shared" si="60"/>
      </c>
      <c r="Q369" s="30">
        <f t="shared" si="60"/>
      </c>
      <c r="R369" s="30">
        <f t="shared" si="60"/>
      </c>
      <c r="S369" s="30">
        <f t="shared" si="60"/>
      </c>
      <c r="T369" s="30">
        <f t="shared" si="60"/>
      </c>
      <c r="U369" s="30">
        <f t="shared" si="60"/>
      </c>
      <c r="V369" s="30">
        <f t="shared" si="60"/>
      </c>
      <c r="W369" s="30">
        <f t="shared" si="60"/>
      </c>
      <c r="X369" s="30">
        <f t="shared" si="60"/>
      </c>
      <c r="Y369" s="30">
        <f t="shared" si="60"/>
      </c>
      <c r="Z369" s="30"/>
      <c r="AA369" s="30">
        <f>IF(SUM(AA365:AA368)&gt;0,IF(COUNTA(AA365:AA368)&gt;2,LARGE(AA365:AA368,1)+LARGE(AA365:AA368,2),SUM(AA365:AA368)),"")</f>
      </c>
      <c r="AB369" s="30">
        <f>IF(SUM(AB365:AB368)&gt;0,IF(COUNTA(AB365:AB368)&gt;2,LARGE(AB365:AB368,1)+LARGE(AB365:AB368,2),SUM(AB365:AB368)),"")</f>
      </c>
      <c r="AC369" s="30">
        <f>IF(SUM(AC365:AC368)&gt;0,IF(COUNTA(AC365:AC368)&gt;2,LARGE(AC365:AC368,1)+LARGE(AC365:AC368,2),SUM(AC365:AC368)),"")</f>
      </c>
      <c r="AD369" s="30">
        <f>IF(SUM(AD365:AD368)&gt;0,IF(COUNTA(AD365:AD368)&gt;2,LARGE(AD365:AD368,1)+LARGE(AD365:AD368,2),SUM(AD365:AD368)),"")</f>
      </c>
      <c r="AE369" s="30">
        <f>IF(SUM(AE365:AE368)&gt;0,IF(COUNTA(AE365:AE368)&gt;2,LARGE(AE365:AE368,1)+LARGE(AE365:AE368,2),SUM(AE365:AE368)),"")</f>
      </c>
      <c r="AF369" s="31"/>
      <c r="AG369" s="30">
        <f>IF(SUM(AG365:AG368)&gt;0,IF(COUNTA(AG365:AG368)&gt;2,LARGE(AG365:AG368,1)+LARGE(AG365:AG368,2),SUM(AG365:AG368)),"")</f>
      </c>
      <c r="AH369" s="30"/>
      <c r="AI369" s="30">
        <f>IF(SUM(AI365:AI368)&gt;0,IF(COUNTA(AI365:AI368)&gt;2,LARGE(AI365:AI368,1)+LARGE(AI365:AI368,2),SUM(AI365:AI368)),"")</f>
      </c>
      <c r="AJ369" s="30"/>
    </row>
    <row r="370" spans="2:36" ht="2.25" customHeight="1">
      <c r="B370" s="10"/>
      <c r="C370" s="10"/>
      <c r="D370" s="10"/>
      <c r="E370" s="10"/>
      <c r="F370" s="10"/>
      <c r="G370" s="10"/>
      <c r="H370" s="10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3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4"/>
      <c r="AG370" s="32"/>
      <c r="AH370" s="32"/>
      <c r="AI370" s="32"/>
      <c r="AJ370" s="32"/>
    </row>
    <row r="371" spans="1:36" ht="16.5" customHeight="1">
      <c r="A371" s="1">
        <f>A368+1</f>
        <v>245</v>
      </c>
      <c r="B371" s="11"/>
      <c r="C371" s="12"/>
      <c r="D371" s="12"/>
      <c r="E371" s="12"/>
      <c r="F371" s="12"/>
      <c r="G371" s="13">
        <f>IF(SUM(I371:T371)&gt;0,SUM(I371:T371),"")</f>
      </c>
      <c r="H371" s="13">
        <f>IF(SUM(U371:AJ371)&gt;0,SUM(U371,V371,W371,X371,Y371,AA371,AB371,AC371,AD371,AE371,AG371,AI371),"")</f>
      </c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  <c r="AG371" s="14"/>
      <c r="AH371" s="14"/>
      <c r="AI371" s="14"/>
      <c r="AJ371" s="14"/>
    </row>
    <row r="372" spans="1:36" ht="16.5" customHeight="1">
      <c r="A372" s="1">
        <f>A371+1</f>
        <v>246</v>
      </c>
      <c r="B372" s="16">
        <f>IF(D372&lt;&gt;"",B371,"")</f>
      </c>
      <c r="C372" s="16">
        <f>IF(D372&lt;&gt;"",C371,"")</f>
      </c>
      <c r="D372" s="17"/>
      <c r="E372" s="17"/>
      <c r="F372" s="18">
        <f>IF(D372&lt;&gt;"",F371,"")</f>
      </c>
      <c r="G372" s="19">
        <f>IF(SUM(I372:T372)&gt;0,SUM(I372:T372),"")</f>
      </c>
      <c r="H372" s="19">
        <f>IF(SUM(U372:AJ372)&gt;0,SUM(U372,V372,W372,X372,Y372,AA372,AB372,AC372,AD372,AE372,AG372,AI372),"")</f>
      </c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1"/>
      <c r="AG372" s="20"/>
      <c r="AH372" s="20"/>
      <c r="AI372" s="20"/>
      <c r="AJ372" s="20"/>
    </row>
    <row r="373" spans="1:36" ht="16.5" customHeight="1">
      <c r="A373" s="1">
        <f>A372+1</f>
        <v>247</v>
      </c>
      <c r="B373" s="16">
        <f>IF(D373&lt;&gt;"",B372,"")</f>
      </c>
      <c r="C373" s="16">
        <f>IF(D373&lt;&gt;"",C372,"")</f>
      </c>
      <c r="D373" s="17"/>
      <c r="E373" s="17"/>
      <c r="F373" s="18">
        <f>IF(D373&lt;&gt;"",F372,"")</f>
      </c>
      <c r="G373" s="19">
        <f>IF(SUM(I373:T373)&gt;0,SUM(I373:T373),"")</f>
      </c>
      <c r="H373" s="19">
        <f>IF(SUM(U373:AJ373)&gt;0,SUM(U373,V373,W373,X373,Y373,AA373,AB373,AC373,AD373,AE373,AG373,AI373),"")</f>
      </c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1"/>
      <c r="AG373" s="20"/>
      <c r="AH373" s="20"/>
      <c r="AI373" s="20"/>
      <c r="AJ373" s="20"/>
    </row>
    <row r="374" spans="1:36" ht="16.5" customHeight="1">
      <c r="A374" s="1">
        <f>A373+1</f>
        <v>248</v>
      </c>
      <c r="B374" s="22">
        <f>IF(D374&lt;&gt;"",B373,"")</f>
      </c>
      <c r="C374" s="22">
        <f>IF(D374&lt;&gt;"",C373,"")</f>
      </c>
      <c r="D374" s="23"/>
      <c r="E374" s="23"/>
      <c r="F374" s="24">
        <f>IF(D374&lt;&gt;"",F373,"")</f>
      </c>
      <c r="G374" s="25">
        <f>IF(SUM(I374:T374)&gt;0,SUM(I374:T374),"")</f>
      </c>
      <c r="H374" s="25">
        <f>IF(SUM(U374:AJ374)&gt;0,SUM(U374,V374,W374,X374,Y374,AA374,AB374,AC374,AD374,AE374,AG374,AI374),"")</f>
      </c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7"/>
      <c r="AG374" s="26"/>
      <c r="AH374" s="26"/>
      <c r="AI374" s="26"/>
      <c r="AJ374" s="26"/>
    </row>
    <row r="375" spans="1:36" ht="16.5" customHeight="1">
      <c r="A375" s="1">
        <f>A369+1</f>
        <v>62</v>
      </c>
      <c r="B375" s="28">
        <f>IF(D371&lt;&gt;"",B371,"")</f>
      </c>
      <c r="C375" s="28">
        <f>IF(D371&lt;&gt;"",C371,"")</f>
      </c>
      <c r="D375" s="5"/>
      <c r="E375" s="5"/>
      <c r="F375" s="5">
        <f>IF(D371&lt;&gt;"",F371,"")</f>
      </c>
      <c r="G375" s="29">
        <f>IF(SUM(I375:T375)&gt;0,SUM(I375:T375),"")</f>
      </c>
      <c r="H375" s="29">
        <f>IF(SUM(U375:AJ375)&gt;0,SUM(U375:AJ375),"")</f>
      </c>
      <c r="I375" s="30">
        <f aca="true" t="shared" si="61" ref="I375:Y375">IF(SUM(I371:I374)&gt;0,IF(COUNTA(I371:I374)&gt;2,LARGE(I371:I374,1)+LARGE(I371:I374,2),SUM(I371:I374)),"")</f>
      </c>
      <c r="J375" s="30">
        <f t="shared" si="61"/>
      </c>
      <c r="K375" s="30">
        <f t="shared" si="61"/>
      </c>
      <c r="L375" s="30">
        <f t="shared" si="61"/>
      </c>
      <c r="M375" s="30">
        <f t="shared" si="61"/>
      </c>
      <c r="N375" s="30">
        <f t="shared" si="61"/>
      </c>
      <c r="O375" s="30">
        <f t="shared" si="61"/>
      </c>
      <c r="P375" s="30">
        <f t="shared" si="61"/>
      </c>
      <c r="Q375" s="30">
        <f t="shared" si="61"/>
      </c>
      <c r="R375" s="30">
        <f t="shared" si="61"/>
      </c>
      <c r="S375" s="30">
        <f t="shared" si="61"/>
      </c>
      <c r="T375" s="30">
        <f t="shared" si="61"/>
      </c>
      <c r="U375" s="30">
        <f t="shared" si="61"/>
      </c>
      <c r="V375" s="30">
        <f t="shared" si="61"/>
      </c>
      <c r="W375" s="30">
        <f t="shared" si="61"/>
      </c>
      <c r="X375" s="30">
        <f t="shared" si="61"/>
      </c>
      <c r="Y375" s="30">
        <f t="shared" si="61"/>
      </c>
      <c r="Z375" s="30"/>
      <c r="AA375" s="30">
        <f>IF(SUM(AA371:AA374)&gt;0,IF(COUNTA(AA371:AA374)&gt;2,LARGE(AA371:AA374,1)+LARGE(AA371:AA374,2),SUM(AA371:AA374)),"")</f>
      </c>
      <c r="AB375" s="30">
        <f>IF(SUM(AB371:AB374)&gt;0,IF(COUNTA(AB371:AB374)&gt;2,LARGE(AB371:AB374,1)+LARGE(AB371:AB374,2),SUM(AB371:AB374)),"")</f>
      </c>
      <c r="AC375" s="30">
        <f>IF(SUM(AC371:AC374)&gt;0,IF(COUNTA(AC371:AC374)&gt;2,LARGE(AC371:AC374,1)+LARGE(AC371:AC374,2),SUM(AC371:AC374)),"")</f>
      </c>
      <c r="AD375" s="30">
        <f>IF(SUM(AD371:AD374)&gt;0,IF(COUNTA(AD371:AD374)&gt;2,LARGE(AD371:AD374,1)+LARGE(AD371:AD374,2),SUM(AD371:AD374)),"")</f>
      </c>
      <c r="AE375" s="30">
        <f>IF(SUM(AE371:AE374)&gt;0,IF(COUNTA(AE371:AE374)&gt;2,LARGE(AE371:AE374,1)+LARGE(AE371:AE374,2),SUM(AE371:AE374)),"")</f>
      </c>
      <c r="AF375" s="31"/>
      <c r="AG375" s="30">
        <f>IF(SUM(AG371:AG374)&gt;0,IF(COUNTA(AG371:AG374)&gt;2,LARGE(AG371:AG374,1)+LARGE(AG371:AG374,2),SUM(AG371:AG374)),"")</f>
      </c>
      <c r="AH375" s="30"/>
      <c r="AI375" s="30">
        <f>IF(SUM(AI371:AI374)&gt;0,IF(COUNTA(AI371:AI374)&gt;2,LARGE(AI371:AI374,1)+LARGE(AI371:AI374,2),SUM(AI371:AI374)),"")</f>
      </c>
      <c r="AJ375" s="30"/>
    </row>
    <row r="376" spans="2:36" ht="2.25" customHeight="1">
      <c r="B376" s="10"/>
      <c r="C376" s="10"/>
      <c r="D376" s="10"/>
      <c r="E376" s="10"/>
      <c r="F376" s="10"/>
      <c r="G376" s="10"/>
      <c r="H376" s="10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3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4"/>
      <c r="AG376" s="32"/>
      <c r="AH376" s="32"/>
      <c r="AI376" s="32"/>
      <c r="AJ376" s="32"/>
    </row>
    <row r="377" spans="1:36" ht="16.5" customHeight="1">
      <c r="A377" s="1">
        <f>A374+1</f>
        <v>249</v>
      </c>
      <c r="B377" s="11"/>
      <c r="C377" s="12"/>
      <c r="D377" s="12"/>
      <c r="E377" s="12"/>
      <c r="F377" s="12"/>
      <c r="G377" s="13">
        <f>IF(SUM(I377:T377)&gt;0,SUM(I377:T377),"")</f>
      </c>
      <c r="H377" s="13">
        <f>IF(SUM(U377:AJ377)&gt;0,SUM(U377,V377,W377,X377,Y377,AA377,AB377,AC377,AD377,AE377,AG377,AI377),"")</f>
      </c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  <c r="AG377" s="14"/>
      <c r="AH377" s="14"/>
      <c r="AI377" s="14"/>
      <c r="AJ377" s="14"/>
    </row>
    <row r="378" spans="1:36" ht="16.5" customHeight="1">
      <c r="A378" s="1">
        <f>A377+1</f>
        <v>250</v>
      </c>
      <c r="B378" s="16">
        <f>IF(D378&lt;&gt;"",B377,"")</f>
      </c>
      <c r="C378" s="16">
        <f>IF(D378&lt;&gt;"",C377,"")</f>
      </c>
      <c r="D378" s="17"/>
      <c r="E378" s="17"/>
      <c r="F378" s="18">
        <f>IF(D378&lt;&gt;"",F377,"")</f>
      </c>
      <c r="G378" s="19">
        <f>IF(SUM(I378:T378)&gt;0,SUM(I378:T378),"")</f>
      </c>
      <c r="H378" s="19">
        <f>IF(SUM(U378:AJ378)&gt;0,SUM(U378,V378,W378,X378,Y378,AA378,AB378,AC378,AD378,AE378,AG378,AI378),"")</f>
      </c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1"/>
      <c r="AG378" s="20"/>
      <c r="AH378" s="20"/>
      <c r="AI378" s="20"/>
      <c r="AJ378" s="20"/>
    </row>
    <row r="379" spans="1:36" ht="16.5" customHeight="1">
      <c r="A379" s="1">
        <f>A378+1</f>
        <v>251</v>
      </c>
      <c r="B379" s="16">
        <f>IF(D379&lt;&gt;"",B378,"")</f>
      </c>
      <c r="C379" s="16">
        <f>IF(D379&lt;&gt;"",C378,"")</f>
      </c>
      <c r="D379" s="17"/>
      <c r="E379" s="17"/>
      <c r="F379" s="18">
        <f>IF(D379&lt;&gt;"",F378,"")</f>
      </c>
      <c r="G379" s="19">
        <f>IF(SUM(I379:T379)&gt;0,SUM(I379:T379),"")</f>
      </c>
      <c r="H379" s="19">
        <f>IF(SUM(U379:AJ379)&gt;0,SUM(U379,V379,W379,X379,Y379,AA379,AB379,AC379,AD379,AE379,AG379,AI379),"")</f>
      </c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1"/>
      <c r="AG379" s="20"/>
      <c r="AH379" s="20"/>
      <c r="AI379" s="20"/>
      <c r="AJ379" s="20"/>
    </row>
    <row r="380" spans="1:36" ht="16.5" customHeight="1">
      <c r="A380" s="1">
        <f>A379+1</f>
        <v>252</v>
      </c>
      <c r="B380" s="22">
        <f>IF(D380&lt;&gt;"",B379,"")</f>
      </c>
      <c r="C380" s="22">
        <f>IF(D380&lt;&gt;"",C379,"")</f>
      </c>
      <c r="D380" s="23"/>
      <c r="E380" s="23"/>
      <c r="F380" s="24">
        <f>IF(D380&lt;&gt;"",F379,"")</f>
      </c>
      <c r="G380" s="25">
        <f>IF(SUM(I380:T380)&gt;0,SUM(I380:T380),"")</f>
      </c>
      <c r="H380" s="25">
        <f>IF(SUM(U380:AJ380)&gt;0,SUM(U380,V380,W380,X380,Y380,AA380,AB380,AC380,AD380,AE380,AG380,AI380),"")</f>
      </c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7"/>
      <c r="AG380" s="26"/>
      <c r="AH380" s="26"/>
      <c r="AI380" s="26"/>
      <c r="AJ380" s="26"/>
    </row>
    <row r="381" spans="1:36" ht="16.5" customHeight="1">
      <c r="A381" s="1">
        <f>A375+1</f>
        <v>63</v>
      </c>
      <c r="B381" s="28">
        <f>IF(D377&lt;&gt;"",B377,"")</f>
      </c>
      <c r="C381" s="28">
        <f>IF(D377&lt;&gt;"",C377,"")</f>
      </c>
      <c r="D381" s="5"/>
      <c r="E381" s="5"/>
      <c r="F381" s="5">
        <f>IF(D377&lt;&gt;"",F377,"")</f>
      </c>
      <c r="G381" s="29">
        <f>IF(SUM(I381:T381)&gt;0,SUM(I381:T381),"")</f>
      </c>
      <c r="H381" s="29">
        <f>IF(SUM(U381:AJ381)&gt;0,SUM(U381:AJ381),"")</f>
      </c>
      <c r="I381" s="30">
        <f aca="true" t="shared" si="62" ref="I381:Y381">IF(SUM(I377:I380)&gt;0,IF(COUNTA(I377:I380)&gt;2,LARGE(I377:I380,1)+LARGE(I377:I380,2),SUM(I377:I380)),"")</f>
      </c>
      <c r="J381" s="30">
        <f t="shared" si="62"/>
      </c>
      <c r="K381" s="30">
        <f t="shared" si="62"/>
      </c>
      <c r="L381" s="30">
        <f t="shared" si="62"/>
      </c>
      <c r="M381" s="30">
        <f t="shared" si="62"/>
      </c>
      <c r="N381" s="30">
        <f t="shared" si="62"/>
      </c>
      <c r="O381" s="30">
        <f t="shared" si="62"/>
      </c>
      <c r="P381" s="30">
        <f t="shared" si="62"/>
      </c>
      <c r="Q381" s="30">
        <f t="shared" si="62"/>
      </c>
      <c r="R381" s="30">
        <f t="shared" si="62"/>
      </c>
      <c r="S381" s="30">
        <f t="shared" si="62"/>
      </c>
      <c r="T381" s="30">
        <f t="shared" si="62"/>
      </c>
      <c r="U381" s="30">
        <f t="shared" si="62"/>
      </c>
      <c r="V381" s="30">
        <f t="shared" si="62"/>
      </c>
      <c r="W381" s="30">
        <f t="shared" si="62"/>
      </c>
      <c r="X381" s="30">
        <f t="shared" si="62"/>
      </c>
      <c r="Y381" s="30">
        <f t="shared" si="62"/>
      </c>
      <c r="Z381" s="30"/>
      <c r="AA381" s="30">
        <f>IF(SUM(AA377:AA380)&gt;0,IF(COUNTA(AA377:AA380)&gt;2,LARGE(AA377:AA380,1)+LARGE(AA377:AA380,2),SUM(AA377:AA380)),"")</f>
      </c>
      <c r="AB381" s="30">
        <f>IF(SUM(AB377:AB380)&gt;0,IF(COUNTA(AB377:AB380)&gt;2,LARGE(AB377:AB380,1)+LARGE(AB377:AB380,2),SUM(AB377:AB380)),"")</f>
      </c>
      <c r="AC381" s="30">
        <f>IF(SUM(AC377:AC380)&gt;0,IF(COUNTA(AC377:AC380)&gt;2,LARGE(AC377:AC380,1)+LARGE(AC377:AC380,2),SUM(AC377:AC380)),"")</f>
      </c>
      <c r="AD381" s="30">
        <f>IF(SUM(AD377:AD380)&gt;0,IF(COUNTA(AD377:AD380)&gt;2,LARGE(AD377:AD380,1)+LARGE(AD377:AD380,2),SUM(AD377:AD380)),"")</f>
      </c>
      <c r="AE381" s="30">
        <f>IF(SUM(AE377:AE380)&gt;0,IF(COUNTA(AE377:AE380)&gt;2,LARGE(AE377:AE380,1)+LARGE(AE377:AE380,2),SUM(AE377:AE380)),"")</f>
      </c>
      <c r="AF381" s="31"/>
      <c r="AG381" s="30">
        <f>IF(SUM(AG377:AG380)&gt;0,IF(COUNTA(AG377:AG380)&gt;2,LARGE(AG377:AG380,1)+LARGE(AG377:AG380,2),SUM(AG377:AG380)),"")</f>
      </c>
      <c r="AH381" s="30"/>
      <c r="AI381" s="30">
        <f>IF(SUM(AI377:AI380)&gt;0,IF(COUNTA(AI377:AI380)&gt;2,LARGE(AI377:AI380,1)+LARGE(AI377:AI380,2),SUM(AI377:AI380)),"")</f>
      </c>
      <c r="AJ381" s="30"/>
    </row>
    <row r="382" spans="2:6" ht="2.25" customHeight="1">
      <c r="B382" s="10"/>
      <c r="C382" s="10"/>
      <c r="D382" s="10"/>
      <c r="E382" s="10"/>
      <c r="F382" s="10"/>
    </row>
    <row r="383" spans="1:36" ht="16.5" customHeight="1">
      <c r="A383" s="1">
        <f>A380+1</f>
        <v>253</v>
      </c>
      <c r="B383" s="11"/>
      <c r="C383" s="12"/>
      <c r="D383" s="12"/>
      <c r="E383" s="12"/>
      <c r="F383" s="12"/>
      <c r="G383" s="13">
        <f>IF(SUM(I383:T383)&gt;0,SUM(I383:T383),"")</f>
      </c>
      <c r="H383" s="13">
        <f>IF(SUM(U383:AJ383)&gt;0,SUM(U383,V383,W383,X383,Y383,AA383,AB383,AC383,AD383,AE383,AG383,AI383),"")</f>
      </c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  <c r="AG383" s="14"/>
      <c r="AH383" s="14"/>
      <c r="AI383" s="14"/>
      <c r="AJ383" s="14"/>
    </row>
    <row r="384" spans="1:36" ht="16.5" customHeight="1">
      <c r="A384" s="1">
        <f>A383+1</f>
        <v>254</v>
      </c>
      <c r="B384" s="16">
        <f>IF(D384&lt;&gt;"",B383,"")</f>
      </c>
      <c r="C384" s="16">
        <f>IF(D384&lt;&gt;"",C383,"")</f>
      </c>
      <c r="D384" s="17"/>
      <c r="E384" s="17"/>
      <c r="F384" s="18">
        <f>IF(D384&lt;&gt;"",F383,"")</f>
      </c>
      <c r="G384" s="19">
        <f>IF(SUM(I384:T384)&gt;0,SUM(I384:T384),"")</f>
      </c>
      <c r="H384" s="19">
        <f>IF(SUM(U384:AJ384)&gt;0,SUM(U384,V384,W384,X384,Y384,AA384,AB384,AC384,AD384,AE384,AG384,AI384),"")</f>
      </c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1"/>
      <c r="AG384" s="20"/>
      <c r="AH384" s="20"/>
      <c r="AI384" s="20"/>
      <c r="AJ384" s="20"/>
    </row>
    <row r="385" spans="1:36" ht="16.5" customHeight="1">
      <c r="A385" s="1">
        <f>A384+1</f>
        <v>255</v>
      </c>
      <c r="B385" s="16">
        <f>IF(D385&lt;&gt;"",B384,"")</f>
      </c>
      <c r="C385" s="16">
        <f>IF(D385&lt;&gt;"",C384,"")</f>
      </c>
      <c r="D385" s="17"/>
      <c r="E385" s="17"/>
      <c r="F385" s="18">
        <f>IF(D385&lt;&gt;"",F384,"")</f>
      </c>
      <c r="G385" s="19">
        <f>IF(SUM(I385:T385)&gt;0,SUM(I385:T385),"")</f>
      </c>
      <c r="H385" s="19">
        <f>IF(SUM(U385:AJ385)&gt;0,SUM(U385,V385,W385,X385,Y385,AA385,AB385,AC385,AD385,AE385,AG385,AI385),"")</f>
      </c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1"/>
      <c r="AG385" s="20"/>
      <c r="AH385" s="20"/>
      <c r="AI385" s="20"/>
      <c r="AJ385" s="20"/>
    </row>
    <row r="386" spans="1:36" ht="16.5" customHeight="1">
      <c r="A386" s="1">
        <f>A385+1</f>
        <v>256</v>
      </c>
      <c r="B386" s="22">
        <f>IF(D386&lt;&gt;"",B385,"")</f>
      </c>
      <c r="C386" s="22">
        <f>IF(D386&lt;&gt;"",C385,"")</f>
      </c>
      <c r="D386" s="23"/>
      <c r="E386" s="23"/>
      <c r="F386" s="24">
        <f>IF(D386&lt;&gt;"",F385,"")</f>
      </c>
      <c r="G386" s="25">
        <f>IF(SUM(I386:T386)&gt;0,SUM(I386:T386),"")</f>
      </c>
      <c r="H386" s="25">
        <f>IF(SUM(U386:AJ386)&gt;0,SUM(U386,V386,W386,X386,Y386,AA386,AB386,AC386,AD386,AE386,AG386,AI386),"")</f>
      </c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7"/>
      <c r="AG386" s="26"/>
      <c r="AH386" s="26"/>
      <c r="AI386" s="26"/>
      <c r="AJ386" s="26"/>
    </row>
    <row r="387" spans="1:36" ht="16.5" customHeight="1">
      <c r="A387" s="1">
        <f>A381+1</f>
        <v>64</v>
      </c>
      <c r="B387" s="28">
        <f>IF(D383&lt;&gt;"",B383,"")</f>
      </c>
      <c r="C387" s="28">
        <f>IF(D383&lt;&gt;"",C383,"")</f>
      </c>
      <c r="D387" s="5"/>
      <c r="E387" s="5"/>
      <c r="F387" s="5">
        <f>IF(D383&lt;&gt;"",F383,"")</f>
      </c>
      <c r="G387" s="29">
        <f>IF(SUM(I387:T387)&gt;0,SUM(I387:T387),"")</f>
      </c>
      <c r="H387" s="29">
        <f>IF(SUM(U387:AJ387)&gt;0,SUM(U387:AJ387),"")</f>
      </c>
      <c r="I387" s="30">
        <f aca="true" t="shared" si="63" ref="I387:Y387">IF(SUM(I383:I386)&gt;0,IF(COUNTA(I383:I386)&gt;2,LARGE(I383:I386,1)+LARGE(I383:I386,2),SUM(I383:I386)),"")</f>
      </c>
      <c r="J387" s="30">
        <f t="shared" si="63"/>
      </c>
      <c r="K387" s="30">
        <f t="shared" si="63"/>
      </c>
      <c r="L387" s="30">
        <f t="shared" si="63"/>
      </c>
      <c r="M387" s="30">
        <f t="shared" si="63"/>
      </c>
      <c r="N387" s="30">
        <f t="shared" si="63"/>
      </c>
      <c r="O387" s="30">
        <f t="shared" si="63"/>
      </c>
      <c r="P387" s="30">
        <f t="shared" si="63"/>
      </c>
      <c r="Q387" s="30">
        <f t="shared" si="63"/>
      </c>
      <c r="R387" s="30">
        <f t="shared" si="63"/>
      </c>
      <c r="S387" s="30">
        <f t="shared" si="63"/>
      </c>
      <c r="T387" s="30">
        <f t="shared" si="63"/>
      </c>
      <c r="U387" s="30">
        <f t="shared" si="63"/>
      </c>
      <c r="V387" s="30">
        <f t="shared" si="63"/>
      </c>
      <c r="W387" s="30">
        <f t="shared" si="63"/>
      </c>
      <c r="X387" s="30">
        <f t="shared" si="63"/>
      </c>
      <c r="Y387" s="30">
        <f t="shared" si="63"/>
      </c>
      <c r="Z387" s="30"/>
      <c r="AA387" s="30">
        <f>IF(SUM(AA383:AA386)&gt;0,IF(COUNTA(AA383:AA386)&gt;2,LARGE(AA383:AA386,1)+LARGE(AA383:AA386,2),SUM(AA383:AA386)),"")</f>
      </c>
      <c r="AB387" s="30">
        <f>IF(SUM(AB383:AB386)&gt;0,IF(COUNTA(AB383:AB386)&gt;2,LARGE(AB383:AB386,1)+LARGE(AB383:AB386,2),SUM(AB383:AB386)),"")</f>
      </c>
      <c r="AC387" s="30">
        <f>IF(SUM(AC383:AC386)&gt;0,IF(COUNTA(AC383:AC386)&gt;2,LARGE(AC383:AC386,1)+LARGE(AC383:AC386,2),SUM(AC383:AC386)),"")</f>
      </c>
      <c r="AD387" s="30">
        <f>IF(SUM(AD383:AD386)&gt;0,IF(COUNTA(AD383:AD386)&gt;2,LARGE(AD383:AD386,1)+LARGE(AD383:AD386,2),SUM(AD383:AD386)),"")</f>
      </c>
      <c r="AE387" s="30">
        <f>IF(SUM(AE383:AE386)&gt;0,IF(COUNTA(AE383:AE386)&gt;2,LARGE(AE383:AE386,1)+LARGE(AE383:AE386,2),SUM(AE383:AE386)),"")</f>
      </c>
      <c r="AF387" s="31"/>
      <c r="AG387" s="30">
        <f>IF(SUM(AG383:AG386)&gt;0,IF(COUNTA(AG383:AG386)&gt;2,LARGE(AG383:AG386,1)+LARGE(AG383:AG386,2),SUM(AG383:AG386)),"")</f>
      </c>
      <c r="AH387" s="30"/>
      <c r="AI387" s="30">
        <f>IF(SUM(AI383:AI386)&gt;0,IF(COUNTA(AI383:AI386)&gt;2,LARGE(AI383:AI386,1)+LARGE(AI383:AI386,2),SUM(AI383:AI386)),"")</f>
      </c>
      <c r="AJ387" s="30"/>
    </row>
    <row r="388" spans="2:3" ht="2.25" customHeight="1">
      <c r="B388" s="10"/>
      <c r="C388" s="10"/>
    </row>
    <row r="389" spans="1:36" ht="16.5" customHeight="1">
      <c r="A389" s="1">
        <f>A386+1</f>
        <v>257</v>
      </c>
      <c r="B389" s="11"/>
      <c r="C389" s="12"/>
      <c r="D389" s="12"/>
      <c r="E389" s="12"/>
      <c r="F389" s="12"/>
      <c r="G389" s="13">
        <f>IF(SUM(I389:T389)&gt;0,SUM(I389:T389),"")</f>
      </c>
      <c r="H389" s="13">
        <f>IF(SUM(U389:AJ389)&gt;0,SUM(U389,V389,W389,X389,Y389,AA389,AB389,AC389,AD389,AE389,AG389,AI389),"")</f>
      </c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  <c r="AG389" s="14"/>
      <c r="AH389" s="14"/>
      <c r="AI389" s="14"/>
      <c r="AJ389" s="14"/>
    </row>
    <row r="390" spans="1:36" ht="16.5" customHeight="1">
      <c r="A390" s="1">
        <f>A389+1</f>
        <v>258</v>
      </c>
      <c r="B390" s="16">
        <f>IF(D390&lt;&gt;"",B389,"")</f>
      </c>
      <c r="C390" s="16">
        <f>IF(D390&lt;&gt;"",C389,"")</f>
      </c>
      <c r="D390" s="17"/>
      <c r="E390" s="17"/>
      <c r="F390" s="18">
        <f>IF(D390&lt;&gt;"",F389,"")</f>
      </c>
      <c r="G390" s="19">
        <f>IF(SUM(I390:T390)&gt;0,SUM(I390:T390),"")</f>
      </c>
      <c r="H390" s="19">
        <f>IF(SUM(U390:AJ390)&gt;0,SUM(U390,V390,W390,X390,Y390,AA390,AB390,AC390,AD390,AE390,AG390,AI390),"")</f>
      </c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1"/>
      <c r="AG390" s="20"/>
      <c r="AH390" s="20"/>
      <c r="AI390" s="20"/>
      <c r="AJ390" s="20"/>
    </row>
    <row r="391" spans="1:36" ht="16.5" customHeight="1">
      <c r="A391" s="1">
        <f>A390+1</f>
        <v>259</v>
      </c>
      <c r="B391" s="16">
        <f>IF(D391&lt;&gt;"",B390,"")</f>
      </c>
      <c r="C391" s="16">
        <f>IF(D391&lt;&gt;"",C390,"")</f>
      </c>
      <c r="D391" s="17"/>
      <c r="E391" s="17"/>
      <c r="F391" s="18">
        <f>IF(D391&lt;&gt;"",F390,"")</f>
      </c>
      <c r="G391" s="19">
        <f>IF(SUM(I391:T391)&gt;0,SUM(I391:T391),"")</f>
      </c>
      <c r="H391" s="19">
        <f>IF(SUM(U391:AJ391)&gt;0,SUM(U391,V391,W391,X391,Y391,AA391,AB391,AC391,AD391,AE391,AG391,AI391),"")</f>
      </c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1"/>
      <c r="AG391" s="20"/>
      <c r="AH391" s="20"/>
      <c r="AI391" s="20"/>
      <c r="AJ391" s="20"/>
    </row>
    <row r="392" spans="1:36" ht="16.5" customHeight="1">
      <c r="A392" s="1">
        <f>A391+1</f>
        <v>260</v>
      </c>
      <c r="B392" s="22">
        <f>IF(D392&lt;&gt;"",B391,"")</f>
      </c>
      <c r="C392" s="22">
        <f>IF(D392&lt;&gt;"",C391,"")</f>
      </c>
      <c r="D392" s="23"/>
      <c r="E392" s="23"/>
      <c r="F392" s="24">
        <f>IF(D392&lt;&gt;"",F391,"")</f>
      </c>
      <c r="G392" s="25">
        <f>IF(SUM(I392:T392)&gt;0,SUM(I392:T392),"")</f>
      </c>
      <c r="H392" s="25">
        <f>IF(SUM(U392:AJ392)&gt;0,SUM(U392,V392,W392,X392,Y392,AA392,AB392,AC392,AD392,AE392,AG392,AI392),"")</f>
      </c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7"/>
      <c r="AG392" s="26"/>
      <c r="AH392" s="26"/>
      <c r="AI392" s="26"/>
      <c r="AJ392" s="26"/>
    </row>
    <row r="393" spans="1:36" ht="16.5" customHeight="1">
      <c r="A393" s="1">
        <f>A387+1</f>
        <v>65</v>
      </c>
      <c r="B393" s="28">
        <f>IF(D389&lt;&gt;"",B389,"")</f>
      </c>
      <c r="C393" s="28">
        <f>IF(D389&lt;&gt;"",C389,"")</f>
      </c>
      <c r="D393" s="5"/>
      <c r="E393" s="5"/>
      <c r="F393" s="5">
        <f>IF(D389&lt;&gt;"",F389,"")</f>
      </c>
      <c r="G393" s="29">
        <f>IF(SUM(I393:T393)&gt;0,SUM(I393:T393),"")</f>
      </c>
      <c r="H393" s="29">
        <f>IF(SUM(U393:AJ393)&gt;0,SUM(U393:AJ393),"")</f>
      </c>
      <c r="I393" s="30">
        <f aca="true" t="shared" si="64" ref="I393:Y393">IF(SUM(I389:I392)&gt;0,IF(COUNTA(I389:I392)&gt;2,LARGE(I389:I392,1)+LARGE(I389:I392,2),SUM(I389:I392)),"")</f>
      </c>
      <c r="J393" s="30">
        <f t="shared" si="64"/>
      </c>
      <c r="K393" s="30">
        <f t="shared" si="64"/>
      </c>
      <c r="L393" s="30">
        <f t="shared" si="64"/>
      </c>
      <c r="M393" s="30">
        <f t="shared" si="64"/>
      </c>
      <c r="N393" s="30">
        <f t="shared" si="64"/>
      </c>
      <c r="O393" s="30">
        <f t="shared" si="64"/>
      </c>
      <c r="P393" s="30">
        <f t="shared" si="64"/>
      </c>
      <c r="Q393" s="30">
        <f t="shared" si="64"/>
      </c>
      <c r="R393" s="30">
        <f t="shared" si="64"/>
      </c>
      <c r="S393" s="30">
        <f t="shared" si="64"/>
      </c>
      <c r="T393" s="30">
        <f t="shared" si="64"/>
      </c>
      <c r="U393" s="30">
        <f t="shared" si="64"/>
      </c>
      <c r="V393" s="30">
        <f t="shared" si="64"/>
      </c>
      <c r="W393" s="30">
        <f t="shared" si="64"/>
      </c>
      <c r="X393" s="30">
        <f t="shared" si="64"/>
      </c>
      <c r="Y393" s="30">
        <f t="shared" si="64"/>
      </c>
      <c r="Z393" s="30"/>
      <c r="AA393" s="30">
        <f>IF(SUM(AA389:AA392)&gt;0,IF(COUNTA(AA389:AA392)&gt;2,LARGE(AA389:AA392,1)+LARGE(AA389:AA392,2),SUM(AA389:AA392)),"")</f>
      </c>
      <c r="AB393" s="30">
        <f>IF(SUM(AB389:AB392)&gt;0,IF(COUNTA(AB389:AB392)&gt;2,LARGE(AB389:AB392,1)+LARGE(AB389:AB392,2),SUM(AB389:AB392)),"")</f>
      </c>
      <c r="AC393" s="30">
        <f>IF(SUM(AC389:AC392)&gt;0,IF(COUNTA(AC389:AC392)&gt;2,LARGE(AC389:AC392,1)+LARGE(AC389:AC392,2),SUM(AC389:AC392)),"")</f>
      </c>
      <c r="AD393" s="30">
        <f>IF(SUM(AD389:AD392)&gt;0,IF(COUNTA(AD389:AD392)&gt;2,LARGE(AD389:AD392,1)+LARGE(AD389:AD392,2),SUM(AD389:AD392)),"")</f>
      </c>
      <c r="AE393" s="30">
        <f>IF(SUM(AE389:AE392)&gt;0,IF(COUNTA(AE389:AE392)&gt;2,LARGE(AE389:AE392,1)+LARGE(AE389:AE392,2),SUM(AE389:AE392)),"")</f>
      </c>
      <c r="AF393" s="31"/>
      <c r="AG393" s="30">
        <f>IF(SUM(AG389:AG392)&gt;0,IF(COUNTA(AG389:AG392)&gt;2,LARGE(AG389:AG392,1)+LARGE(AG389:AG392,2),SUM(AG389:AG392)),"")</f>
      </c>
      <c r="AH393" s="30"/>
      <c r="AI393" s="30">
        <f>IF(SUM(AI389:AI392)&gt;0,IF(COUNTA(AI389:AI392)&gt;2,LARGE(AI389:AI392,1)+LARGE(AI389:AI392,2),SUM(AI389:AI392)),"")</f>
      </c>
      <c r="AJ393" s="30"/>
    </row>
    <row r="394" spans="2:3" ht="2.25" customHeight="1">
      <c r="B394" s="10"/>
      <c r="C394" s="10"/>
    </row>
    <row r="395" spans="1:36" ht="16.5" customHeight="1">
      <c r="A395" s="1">
        <f>A392+1</f>
        <v>261</v>
      </c>
      <c r="B395" s="11"/>
      <c r="C395" s="12"/>
      <c r="D395" s="12"/>
      <c r="E395" s="12"/>
      <c r="F395" s="12"/>
      <c r="G395" s="13">
        <f>IF(SUM(I395:T395)&gt;0,SUM(I395:T395),"")</f>
      </c>
      <c r="H395" s="13">
        <f>IF(SUM(U395:AJ395)&gt;0,SUM(U395,V395,W395,X395,Y395,AA395,AB395,AC395,AD395,AE395,AG395,AI395),"")</f>
      </c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  <c r="AG395" s="14"/>
      <c r="AH395" s="14"/>
      <c r="AI395" s="14"/>
      <c r="AJ395" s="14"/>
    </row>
    <row r="396" spans="1:36" ht="16.5" customHeight="1">
      <c r="A396" s="1">
        <f>A395+1</f>
        <v>262</v>
      </c>
      <c r="B396" s="16">
        <f>IF(D396&lt;&gt;"",B395,"")</f>
      </c>
      <c r="C396" s="16">
        <f>IF(D396&lt;&gt;"",C395,"")</f>
      </c>
      <c r="D396" s="17"/>
      <c r="E396" s="17"/>
      <c r="F396" s="18">
        <f>IF(D396&lt;&gt;"",F395,"")</f>
      </c>
      <c r="G396" s="19">
        <f>IF(SUM(I396:T396)&gt;0,SUM(I396:T396),"")</f>
      </c>
      <c r="H396" s="19">
        <f>IF(SUM(U396:AJ396)&gt;0,SUM(U396,V396,W396,X396,Y396,AA396,AB396,AC396,AD396,AE396,AG396,AI396),"")</f>
      </c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1"/>
      <c r="AG396" s="20"/>
      <c r="AH396" s="20"/>
      <c r="AI396" s="20"/>
      <c r="AJ396" s="20"/>
    </row>
    <row r="397" spans="1:36" ht="16.5" customHeight="1">
      <c r="A397" s="1">
        <f>A396+1</f>
        <v>263</v>
      </c>
      <c r="B397" s="16">
        <f>IF(D397&lt;&gt;"",B396,"")</f>
      </c>
      <c r="C397" s="16">
        <f>IF(D397&lt;&gt;"",C396,"")</f>
      </c>
      <c r="D397" s="17"/>
      <c r="E397" s="17"/>
      <c r="F397" s="18">
        <f>IF(D397&lt;&gt;"",F396,"")</f>
      </c>
      <c r="G397" s="19">
        <f>IF(SUM(I397:T397)&gt;0,SUM(I397:T397),"")</f>
      </c>
      <c r="H397" s="19">
        <f>IF(SUM(U397:AJ397)&gt;0,SUM(U397,V397,W397,X397,Y397,AA397,AB397,AC397,AD397,AE397,AG397,AI397),"")</f>
      </c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1"/>
      <c r="AG397" s="20"/>
      <c r="AH397" s="20"/>
      <c r="AI397" s="20"/>
      <c r="AJ397" s="20"/>
    </row>
    <row r="398" spans="1:36" ht="16.5" customHeight="1">
      <c r="A398" s="1">
        <f>A397+1</f>
        <v>264</v>
      </c>
      <c r="B398" s="22">
        <f>IF(D398&lt;&gt;"",B397,"")</f>
      </c>
      <c r="C398" s="22">
        <f>IF(D398&lt;&gt;"",C397,"")</f>
      </c>
      <c r="D398" s="23"/>
      <c r="E398" s="23"/>
      <c r="F398" s="24">
        <f>IF(D398&lt;&gt;"",F397,"")</f>
      </c>
      <c r="G398" s="25">
        <f>IF(SUM(I398:T398)&gt;0,SUM(I398:T398),"")</f>
      </c>
      <c r="H398" s="25">
        <f>IF(SUM(U398:AJ398)&gt;0,SUM(U398,V398,W398,X398,Y398,AA398,AB398,AC398,AD398,AE398,AG398,AI398),"")</f>
      </c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7"/>
      <c r="AG398" s="26"/>
      <c r="AH398" s="26"/>
      <c r="AI398" s="26"/>
      <c r="AJ398" s="26"/>
    </row>
    <row r="399" spans="1:36" ht="16.5" customHeight="1">
      <c r="A399" s="1">
        <f>A393+1</f>
        <v>66</v>
      </c>
      <c r="B399" s="28">
        <f>IF(D395&lt;&gt;"",B395,"")</f>
      </c>
      <c r="C399" s="28">
        <f>IF(D395&lt;&gt;"",C395,"")</f>
      </c>
      <c r="D399" s="5"/>
      <c r="E399" s="5"/>
      <c r="F399" s="5">
        <f>IF(D395&lt;&gt;"",F395,"")</f>
      </c>
      <c r="G399" s="29">
        <f>IF(SUM(I399:T399)&gt;0,SUM(I399:T399),"")</f>
      </c>
      <c r="H399" s="29">
        <f>IF(SUM(U399:AJ399)&gt;0,SUM(U399:AJ399),"")</f>
      </c>
      <c r="I399" s="30">
        <f aca="true" t="shared" si="65" ref="I399:Y399">IF(SUM(I395:I398)&gt;0,IF(COUNTA(I395:I398)&gt;2,LARGE(I395:I398,1)+LARGE(I395:I398,2),SUM(I395:I398)),"")</f>
      </c>
      <c r="J399" s="30">
        <f t="shared" si="65"/>
      </c>
      <c r="K399" s="30">
        <f t="shared" si="65"/>
      </c>
      <c r="L399" s="30">
        <f t="shared" si="65"/>
      </c>
      <c r="M399" s="30">
        <f t="shared" si="65"/>
      </c>
      <c r="N399" s="30">
        <f t="shared" si="65"/>
      </c>
      <c r="O399" s="30">
        <f t="shared" si="65"/>
      </c>
      <c r="P399" s="30">
        <f t="shared" si="65"/>
      </c>
      <c r="Q399" s="30">
        <f t="shared" si="65"/>
      </c>
      <c r="R399" s="30">
        <f t="shared" si="65"/>
      </c>
      <c r="S399" s="30">
        <f t="shared" si="65"/>
      </c>
      <c r="T399" s="30">
        <f t="shared" si="65"/>
      </c>
      <c r="U399" s="30">
        <f t="shared" si="65"/>
      </c>
      <c r="V399" s="30">
        <f t="shared" si="65"/>
      </c>
      <c r="W399" s="30">
        <f t="shared" si="65"/>
      </c>
      <c r="X399" s="30">
        <f t="shared" si="65"/>
      </c>
      <c r="Y399" s="30">
        <f t="shared" si="65"/>
      </c>
      <c r="Z399" s="30"/>
      <c r="AA399" s="30">
        <f>IF(SUM(AA395:AA398)&gt;0,IF(COUNTA(AA395:AA398)&gt;2,LARGE(AA395:AA398,1)+LARGE(AA395:AA398,2),SUM(AA395:AA398)),"")</f>
      </c>
      <c r="AB399" s="30">
        <f>IF(SUM(AB395:AB398)&gt;0,IF(COUNTA(AB395:AB398)&gt;2,LARGE(AB395:AB398,1)+LARGE(AB395:AB398,2),SUM(AB395:AB398)),"")</f>
      </c>
      <c r="AC399" s="30">
        <f>IF(SUM(AC395:AC398)&gt;0,IF(COUNTA(AC395:AC398)&gt;2,LARGE(AC395:AC398,1)+LARGE(AC395:AC398,2),SUM(AC395:AC398)),"")</f>
      </c>
      <c r="AD399" s="30">
        <f>IF(SUM(AD395:AD398)&gt;0,IF(COUNTA(AD395:AD398)&gt;2,LARGE(AD395:AD398,1)+LARGE(AD395:AD398,2),SUM(AD395:AD398)),"")</f>
      </c>
      <c r="AE399" s="30">
        <f>IF(SUM(AE395:AE398)&gt;0,IF(COUNTA(AE395:AE398)&gt;2,LARGE(AE395:AE398,1)+LARGE(AE395:AE398,2),SUM(AE395:AE398)),"")</f>
      </c>
      <c r="AF399" s="31"/>
      <c r="AG399" s="30">
        <f>IF(SUM(AG395:AG398)&gt;0,IF(COUNTA(AG395:AG398)&gt;2,LARGE(AG395:AG398,1)+LARGE(AG395:AG398,2),SUM(AG395:AG398)),"")</f>
      </c>
      <c r="AH399" s="30"/>
      <c r="AI399" s="30">
        <f>IF(SUM(AI395:AI398)&gt;0,IF(COUNTA(AI395:AI398)&gt;2,LARGE(AI395:AI398,1)+LARGE(AI395:AI398,2),SUM(AI395:AI398)),"")</f>
      </c>
      <c r="AJ399" s="30"/>
    </row>
    <row r="400" spans="2:3" ht="2.25" customHeight="1">
      <c r="B400" s="10"/>
      <c r="C400" s="10"/>
    </row>
    <row r="401" spans="1:36" ht="16.5" customHeight="1">
      <c r="A401" s="1">
        <f>A398+1</f>
        <v>265</v>
      </c>
      <c r="B401" s="11"/>
      <c r="C401" s="12"/>
      <c r="D401" s="12"/>
      <c r="E401" s="12"/>
      <c r="F401" s="12"/>
      <c r="G401" s="13">
        <f>IF(SUM(I401:T401)&gt;0,SUM(I401:T401),"")</f>
      </c>
      <c r="H401" s="13">
        <f>IF(SUM(U401:AJ401)&gt;0,SUM(U401,V401,W401,X401,Y401,AA401,AB401,AC401,AD401,AE401,AG401,AI401),"")</f>
      </c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  <c r="AG401" s="14"/>
      <c r="AH401" s="14"/>
      <c r="AI401" s="14"/>
      <c r="AJ401" s="14"/>
    </row>
    <row r="402" spans="1:36" ht="16.5" customHeight="1">
      <c r="A402" s="1">
        <f>A401+1</f>
        <v>266</v>
      </c>
      <c r="B402" s="16">
        <f>IF(D402&lt;&gt;"",B401,"")</f>
      </c>
      <c r="C402" s="16">
        <f>IF(D402&lt;&gt;"",C401,"")</f>
      </c>
      <c r="D402" s="17"/>
      <c r="E402" s="17"/>
      <c r="F402" s="18">
        <f>IF(D402&lt;&gt;"",F401,"")</f>
      </c>
      <c r="G402" s="19">
        <f>IF(SUM(I402:T402)&gt;0,SUM(I402:T402),"")</f>
      </c>
      <c r="H402" s="19">
        <f>IF(SUM(U402:AJ402)&gt;0,SUM(U402,V402,W402,X402,Y402,AA402,AB402,AC402,AD402,AE402,AG402,AI402),"")</f>
      </c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1"/>
      <c r="AG402" s="20"/>
      <c r="AH402" s="20"/>
      <c r="AI402" s="20"/>
      <c r="AJ402" s="20"/>
    </row>
    <row r="403" spans="1:36" ht="16.5" customHeight="1">
      <c r="A403" s="1">
        <f>A402+1</f>
        <v>267</v>
      </c>
      <c r="B403" s="16">
        <f>IF(D403&lt;&gt;"",B402,"")</f>
      </c>
      <c r="C403" s="16">
        <f>IF(D403&lt;&gt;"",C402,"")</f>
      </c>
      <c r="D403" s="17"/>
      <c r="E403" s="17"/>
      <c r="F403" s="18">
        <f>IF(D403&lt;&gt;"",F402,"")</f>
      </c>
      <c r="G403" s="19">
        <f>IF(SUM(I403:T403)&gt;0,SUM(I403:T403),"")</f>
      </c>
      <c r="H403" s="19">
        <f>IF(SUM(U403:AJ403)&gt;0,SUM(U403,V403,W403,X403,Y403,AA403,AB403,AC403,AD403,AE403,AG403,AI403),"")</f>
      </c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1"/>
      <c r="AG403" s="20"/>
      <c r="AH403" s="20"/>
      <c r="AI403" s="20"/>
      <c r="AJ403" s="20"/>
    </row>
    <row r="404" spans="1:36" ht="16.5" customHeight="1">
      <c r="A404" s="1">
        <f>A403+1</f>
        <v>268</v>
      </c>
      <c r="B404" s="22">
        <f>IF(D404&lt;&gt;"",B403,"")</f>
      </c>
      <c r="C404" s="22">
        <f>IF(D404&lt;&gt;"",C403,"")</f>
      </c>
      <c r="D404" s="23"/>
      <c r="E404" s="23"/>
      <c r="F404" s="24">
        <f>IF(D404&lt;&gt;"",F403,"")</f>
      </c>
      <c r="G404" s="25">
        <f>IF(SUM(I404:T404)&gt;0,SUM(I404:T404),"")</f>
      </c>
      <c r="H404" s="25">
        <f>IF(SUM(U404:AJ404)&gt;0,SUM(U404,V404,W404,X404,Y404,AA404,AB404,AC404,AD404,AE404,AG404,AI404),"")</f>
      </c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7"/>
      <c r="AG404" s="26"/>
      <c r="AH404" s="26"/>
      <c r="AI404" s="26"/>
      <c r="AJ404" s="26"/>
    </row>
    <row r="405" spans="1:36" ht="16.5" customHeight="1">
      <c r="A405" s="1">
        <f>A399+1</f>
        <v>67</v>
      </c>
      <c r="B405" s="28">
        <f>IF(D401&lt;&gt;"",B401,"")</f>
      </c>
      <c r="C405" s="28">
        <f>IF(D401&lt;&gt;"",C401,"")</f>
      </c>
      <c r="D405" s="5"/>
      <c r="E405" s="5"/>
      <c r="F405" s="5">
        <f>IF(D401&lt;&gt;"",F401,"")</f>
      </c>
      <c r="G405" s="29">
        <f>IF(SUM(I405:T405)&gt;0,SUM(I405:T405),"")</f>
      </c>
      <c r="H405" s="29">
        <f>IF(SUM(U405:AJ405)&gt;0,SUM(U405:AJ405),"")</f>
      </c>
      <c r="I405" s="30">
        <f aca="true" t="shared" si="66" ref="I405:Y405">IF(SUM(I401:I404)&gt;0,IF(COUNTA(I401:I404)&gt;2,LARGE(I401:I404,1)+LARGE(I401:I404,2),SUM(I401:I404)),"")</f>
      </c>
      <c r="J405" s="30">
        <f t="shared" si="66"/>
      </c>
      <c r="K405" s="30">
        <f t="shared" si="66"/>
      </c>
      <c r="L405" s="30">
        <f t="shared" si="66"/>
      </c>
      <c r="M405" s="30">
        <f t="shared" si="66"/>
      </c>
      <c r="N405" s="30">
        <f t="shared" si="66"/>
      </c>
      <c r="O405" s="30">
        <f t="shared" si="66"/>
      </c>
      <c r="P405" s="30">
        <f t="shared" si="66"/>
      </c>
      <c r="Q405" s="30">
        <f t="shared" si="66"/>
      </c>
      <c r="R405" s="30">
        <f t="shared" si="66"/>
      </c>
      <c r="S405" s="30">
        <f t="shared" si="66"/>
      </c>
      <c r="T405" s="30">
        <f t="shared" si="66"/>
      </c>
      <c r="U405" s="30">
        <f t="shared" si="66"/>
      </c>
      <c r="V405" s="30">
        <f t="shared" si="66"/>
      </c>
      <c r="W405" s="30">
        <f t="shared" si="66"/>
      </c>
      <c r="X405" s="30">
        <f t="shared" si="66"/>
      </c>
      <c r="Y405" s="30">
        <f t="shared" si="66"/>
      </c>
      <c r="Z405" s="30"/>
      <c r="AA405" s="30">
        <f>IF(SUM(AA401:AA404)&gt;0,IF(COUNTA(AA401:AA404)&gt;2,LARGE(AA401:AA404,1)+LARGE(AA401:AA404,2),SUM(AA401:AA404)),"")</f>
      </c>
      <c r="AB405" s="30">
        <f>IF(SUM(AB401:AB404)&gt;0,IF(COUNTA(AB401:AB404)&gt;2,LARGE(AB401:AB404,1)+LARGE(AB401:AB404,2),SUM(AB401:AB404)),"")</f>
      </c>
      <c r="AC405" s="30">
        <f>IF(SUM(AC401:AC404)&gt;0,IF(COUNTA(AC401:AC404)&gt;2,LARGE(AC401:AC404,1)+LARGE(AC401:AC404,2),SUM(AC401:AC404)),"")</f>
      </c>
      <c r="AD405" s="30">
        <f>IF(SUM(AD401:AD404)&gt;0,IF(COUNTA(AD401:AD404)&gt;2,LARGE(AD401:AD404,1)+LARGE(AD401:AD404,2),SUM(AD401:AD404)),"")</f>
      </c>
      <c r="AE405" s="30">
        <f>IF(SUM(AE401:AE404)&gt;0,IF(COUNTA(AE401:AE404)&gt;2,LARGE(AE401:AE404,1)+LARGE(AE401:AE404,2),SUM(AE401:AE404)),"")</f>
      </c>
      <c r="AF405" s="31"/>
      <c r="AG405" s="30">
        <f>IF(SUM(AG401:AG404)&gt;0,IF(COUNTA(AG401:AG404)&gt;2,LARGE(AG401:AG404,1)+LARGE(AG401:AG404,2),SUM(AG401:AG404)),"")</f>
      </c>
      <c r="AH405" s="30"/>
      <c r="AI405" s="30">
        <f>IF(SUM(AI401:AI404)&gt;0,IF(COUNTA(AI401:AI404)&gt;2,LARGE(AI401:AI404,1)+LARGE(AI401:AI404,2),SUM(AI401:AI404)),"")</f>
      </c>
      <c r="AJ405" s="30"/>
    </row>
    <row r="406" spans="2:36" ht="2.25" customHeight="1">
      <c r="B406" s="10"/>
      <c r="C406" s="10"/>
      <c r="D406" s="10"/>
      <c r="E406" s="10"/>
      <c r="F406" s="10"/>
      <c r="G406" s="10"/>
      <c r="H406" s="10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3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4"/>
      <c r="AG406" s="32"/>
      <c r="AH406" s="32"/>
      <c r="AI406" s="32"/>
      <c r="AJ406" s="32"/>
    </row>
    <row r="407" spans="1:36" ht="16.5" customHeight="1">
      <c r="A407" s="1">
        <f>A404+1</f>
        <v>269</v>
      </c>
      <c r="B407" s="11"/>
      <c r="C407" s="12"/>
      <c r="D407" s="12"/>
      <c r="E407" s="12"/>
      <c r="F407" s="12"/>
      <c r="G407" s="13">
        <f>IF(SUM(I407:T407)&gt;0,SUM(I407:T407),"")</f>
      </c>
      <c r="H407" s="13">
        <f>IF(SUM(U407:AJ407)&gt;0,SUM(U407,V407,W407,X407,Y407,AA407,AB407,AC407,AD407,AE407,AG407,AI407),"")</f>
      </c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  <c r="AG407" s="14"/>
      <c r="AH407" s="14"/>
      <c r="AI407" s="14"/>
      <c r="AJ407" s="14"/>
    </row>
    <row r="408" spans="1:36" ht="16.5" customHeight="1">
      <c r="A408" s="1">
        <f>A407+1</f>
        <v>270</v>
      </c>
      <c r="B408" s="16">
        <f>IF(D408&lt;&gt;"",B407,"")</f>
      </c>
      <c r="C408" s="16">
        <f>IF(D408&lt;&gt;"",C407,"")</f>
      </c>
      <c r="D408" s="17"/>
      <c r="E408" s="17"/>
      <c r="F408" s="18">
        <f>IF(D408&lt;&gt;"",F407,"")</f>
      </c>
      <c r="G408" s="19">
        <f>IF(SUM(I408:T408)&gt;0,SUM(I408:T408),"")</f>
      </c>
      <c r="H408" s="19">
        <f>IF(SUM(U408:AJ408)&gt;0,SUM(U408,V408,W408,X408,Y408,AA408,AB408,AC408,AD408,AE408,AG408,AI408),"")</f>
      </c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1"/>
      <c r="AG408" s="20"/>
      <c r="AH408" s="20"/>
      <c r="AI408" s="20"/>
      <c r="AJ408" s="20"/>
    </row>
    <row r="409" spans="1:36" ht="16.5" customHeight="1">
      <c r="A409" s="1">
        <f>A408+1</f>
        <v>271</v>
      </c>
      <c r="B409" s="16">
        <f>IF(D409&lt;&gt;"",B408,"")</f>
      </c>
      <c r="C409" s="16">
        <f>IF(D409&lt;&gt;"",C408,"")</f>
      </c>
      <c r="D409" s="17"/>
      <c r="E409" s="17"/>
      <c r="F409" s="18">
        <f>IF(D409&lt;&gt;"",F408,"")</f>
      </c>
      <c r="G409" s="19">
        <f>IF(SUM(I409:T409)&gt;0,SUM(I409:T409),"")</f>
      </c>
      <c r="H409" s="19">
        <f>IF(SUM(U409:AJ409)&gt;0,SUM(U409,V409,W409,X409,Y409,AA409,AB409,AC409,AD409,AE409,AG409,AI409),"")</f>
      </c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1"/>
      <c r="AG409" s="20"/>
      <c r="AH409" s="20"/>
      <c r="AI409" s="20"/>
      <c r="AJ409" s="20"/>
    </row>
    <row r="410" spans="1:36" ht="16.5" customHeight="1">
      <c r="A410" s="1">
        <f>A409+1</f>
        <v>272</v>
      </c>
      <c r="B410" s="22">
        <f>IF(D410&lt;&gt;"",B409,"")</f>
      </c>
      <c r="C410" s="22">
        <f>IF(D410&lt;&gt;"",C409,"")</f>
      </c>
      <c r="D410" s="23"/>
      <c r="E410" s="23"/>
      <c r="F410" s="24">
        <f>IF(D410&lt;&gt;"",F409,"")</f>
      </c>
      <c r="G410" s="25">
        <f>IF(SUM(I410:T410)&gt;0,SUM(I410:T410),"")</f>
      </c>
      <c r="H410" s="25">
        <f>IF(SUM(U410:AJ410)&gt;0,SUM(U410,V410,W410,X410,Y410,AA410,AB410,AC410,AD410,AE410,AG410,AI410),"")</f>
      </c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7"/>
      <c r="AG410" s="26"/>
      <c r="AH410" s="26"/>
      <c r="AI410" s="26"/>
      <c r="AJ410" s="26"/>
    </row>
    <row r="411" spans="1:36" ht="16.5" customHeight="1">
      <c r="A411" s="1">
        <f>A405+1</f>
        <v>68</v>
      </c>
      <c r="B411" s="28">
        <f>IF(D407&lt;&gt;"",B407,"")</f>
      </c>
      <c r="C411" s="28">
        <f>IF(D407&lt;&gt;"",C407,"")</f>
      </c>
      <c r="D411" s="5"/>
      <c r="E411" s="5"/>
      <c r="F411" s="5">
        <f>IF(D407&lt;&gt;"",F407,"")</f>
      </c>
      <c r="G411" s="29">
        <f>IF(SUM(I411:T411)&gt;0,SUM(I411:T411),"")</f>
      </c>
      <c r="H411" s="29">
        <f>IF(SUM(U411:AJ411)&gt;0,SUM(U411:AJ411),"")</f>
      </c>
      <c r="I411" s="30">
        <f aca="true" t="shared" si="67" ref="I411:Y411">IF(SUM(I407:I410)&gt;0,IF(COUNTA(I407:I410)&gt;2,LARGE(I407:I410,1)+LARGE(I407:I410,2),SUM(I407:I410)),"")</f>
      </c>
      <c r="J411" s="30">
        <f t="shared" si="67"/>
      </c>
      <c r="K411" s="30">
        <f t="shared" si="67"/>
      </c>
      <c r="L411" s="30">
        <f t="shared" si="67"/>
      </c>
      <c r="M411" s="30">
        <f t="shared" si="67"/>
      </c>
      <c r="N411" s="30">
        <f t="shared" si="67"/>
      </c>
      <c r="O411" s="30">
        <f t="shared" si="67"/>
      </c>
      <c r="P411" s="30">
        <f t="shared" si="67"/>
      </c>
      <c r="Q411" s="30">
        <f t="shared" si="67"/>
      </c>
      <c r="R411" s="30">
        <f t="shared" si="67"/>
      </c>
      <c r="S411" s="30">
        <f t="shared" si="67"/>
      </c>
      <c r="T411" s="30">
        <f t="shared" si="67"/>
      </c>
      <c r="U411" s="30">
        <f t="shared" si="67"/>
      </c>
      <c r="V411" s="30">
        <f t="shared" si="67"/>
      </c>
      <c r="W411" s="30">
        <f t="shared" si="67"/>
      </c>
      <c r="X411" s="30">
        <f t="shared" si="67"/>
      </c>
      <c r="Y411" s="30">
        <f t="shared" si="67"/>
      </c>
      <c r="Z411" s="30"/>
      <c r="AA411" s="30">
        <f>IF(SUM(AA407:AA410)&gt;0,IF(COUNTA(AA407:AA410)&gt;2,LARGE(AA407:AA410,1)+LARGE(AA407:AA410,2),SUM(AA407:AA410)),"")</f>
      </c>
      <c r="AB411" s="30">
        <f>IF(SUM(AB407:AB410)&gt;0,IF(COUNTA(AB407:AB410)&gt;2,LARGE(AB407:AB410,1)+LARGE(AB407:AB410,2),SUM(AB407:AB410)),"")</f>
      </c>
      <c r="AC411" s="30">
        <f>IF(SUM(AC407:AC410)&gt;0,IF(COUNTA(AC407:AC410)&gt;2,LARGE(AC407:AC410,1)+LARGE(AC407:AC410,2),SUM(AC407:AC410)),"")</f>
      </c>
      <c r="AD411" s="30">
        <f>IF(SUM(AD407:AD410)&gt;0,IF(COUNTA(AD407:AD410)&gt;2,LARGE(AD407:AD410,1)+LARGE(AD407:AD410,2),SUM(AD407:AD410)),"")</f>
      </c>
      <c r="AE411" s="30">
        <f>IF(SUM(AE407:AE410)&gt;0,IF(COUNTA(AE407:AE410)&gt;2,LARGE(AE407:AE410,1)+LARGE(AE407:AE410,2),SUM(AE407:AE410)),"")</f>
      </c>
      <c r="AF411" s="31"/>
      <c r="AG411" s="30">
        <f>IF(SUM(AG407:AG410)&gt;0,IF(COUNTA(AG407:AG410)&gt;2,LARGE(AG407:AG410,1)+LARGE(AG407:AG410,2),SUM(AG407:AG410)),"")</f>
      </c>
      <c r="AH411" s="30"/>
      <c r="AI411" s="30">
        <f>IF(SUM(AI407:AI410)&gt;0,IF(COUNTA(AI407:AI410)&gt;2,LARGE(AI407:AI410,1)+LARGE(AI407:AI410,2),SUM(AI407:AI410)),"")</f>
      </c>
      <c r="AJ411" s="30"/>
    </row>
    <row r="412" spans="2:36" ht="2.25" customHeight="1">
      <c r="B412" s="10"/>
      <c r="C412" s="10"/>
      <c r="D412" s="10"/>
      <c r="E412" s="10"/>
      <c r="F412" s="10"/>
      <c r="G412" s="10"/>
      <c r="H412" s="10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3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4"/>
      <c r="AG412" s="32"/>
      <c r="AH412" s="32"/>
      <c r="AI412" s="32"/>
      <c r="AJ412" s="32"/>
    </row>
    <row r="413" spans="1:36" ht="16.5" customHeight="1">
      <c r="A413" s="1">
        <f>A410+1</f>
        <v>273</v>
      </c>
      <c r="B413" s="11"/>
      <c r="C413" s="12"/>
      <c r="D413" s="12"/>
      <c r="E413" s="12"/>
      <c r="F413" s="12"/>
      <c r="G413" s="13">
        <f>IF(SUM(I413:T413)&gt;0,SUM(I413:T413),"")</f>
      </c>
      <c r="H413" s="13">
        <f>IF(SUM(U413:AJ413)&gt;0,SUM(U413,V413,W413,X413,Y413,AA413,AB413,AC413,AD413,AE413,AG413,AI413),"")</f>
      </c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  <c r="AG413" s="14"/>
      <c r="AH413" s="14"/>
      <c r="AI413" s="14"/>
      <c r="AJ413" s="14"/>
    </row>
    <row r="414" spans="1:36" ht="16.5" customHeight="1">
      <c r="A414" s="1">
        <f>A413+1</f>
        <v>274</v>
      </c>
      <c r="B414" s="16">
        <f>IF(D414&lt;&gt;"",B413,"")</f>
      </c>
      <c r="C414" s="16">
        <f>IF(D414&lt;&gt;"",C413,"")</f>
      </c>
      <c r="D414" s="17"/>
      <c r="E414" s="17"/>
      <c r="F414" s="18">
        <f>IF(D414&lt;&gt;"",F413,"")</f>
      </c>
      <c r="G414" s="19">
        <f>IF(SUM(I414:T414)&gt;0,SUM(I414:T414),"")</f>
      </c>
      <c r="H414" s="19">
        <f>IF(SUM(U414:AJ414)&gt;0,SUM(U414,V414,W414,X414,Y414,AA414,AB414,AC414,AD414,AE414,AG414,AI414),"")</f>
      </c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1"/>
      <c r="AG414" s="20"/>
      <c r="AH414" s="20"/>
      <c r="AI414" s="20"/>
      <c r="AJ414" s="20"/>
    </row>
    <row r="415" spans="1:36" ht="16.5" customHeight="1">
      <c r="A415" s="1">
        <f>A414+1</f>
        <v>275</v>
      </c>
      <c r="B415" s="16">
        <f>IF(D415&lt;&gt;"",B414,"")</f>
      </c>
      <c r="C415" s="16">
        <f>IF(D415&lt;&gt;"",C414,"")</f>
      </c>
      <c r="D415" s="17"/>
      <c r="E415" s="17"/>
      <c r="F415" s="18">
        <f>IF(D415&lt;&gt;"",F414,"")</f>
      </c>
      <c r="G415" s="19">
        <f>IF(SUM(I415:T415)&gt;0,SUM(I415:T415),"")</f>
      </c>
      <c r="H415" s="19">
        <f>IF(SUM(U415:AJ415)&gt;0,SUM(U415,V415,W415,X415,Y415,AA415,AB415,AC415,AD415,AE415,AG415,AI415),"")</f>
      </c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1"/>
      <c r="AG415" s="20"/>
      <c r="AH415" s="20"/>
      <c r="AI415" s="20"/>
      <c r="AJ415" s="20"/>
    </row>
    <row r="416" spans="1:36" ht="16.5" customHeight="1">
      <c r="A416" s="1">
        <f>A415+1</f>
        <v>276</v>
      </c>
      <c r="B416" s="22">
        <f>IF(D416&lt;&gt;"",B415,"")</f>
      </c>
      <c r="C416" s="22">
        <f>IF(D416&lt;&gt;"",C415,"")</f>
      </c>
      <c r="D416" s="23"/>
      <c r="E416" s="23"/>
      <c r="F416" s="24">
        <f>IF(D416&lt;&gt;"",F415,"")</f>
      </c>
      <c r="G416" s="25">
        <f>IF(SUM(I416:T416)&gt;0,SUM(I416:T416),"")</f>
      </c>
      <c r="H416" s="25">
        <f>IF(SUM(U416:AJ416)&gt;0,SUM(U416,V416,W416,X416,Y416,AA416,AB416,AC416,AD416,AE416,AG416,AI416),"")</f>
      </c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7"/>
      <c r="AG416" s="26"/>
      <c r="AH416" s="26"/>
      <c r="AI416" s="26"/>
      <c r="AJ416" s="26"/>
    </row>
    <row r="417" spans="1:36" ht="16.5" customHeight="1">
      <c r="A417" s="1">
        <f>A411+1</f>
        <v>69</v>
      </c>
      <c r="B417" s="28">
        <f>IF(D413&lt;&gt;"",B413,"")</f>
      </c>
      <c r="C417" s="28">
        <f>IF(D413&lt;&gt;"",C413,"")</f>
      </c>
      <c r="D417" s="5"/>
      <c r="E417" s="5"/>
      <c r="F417" s="5">
        <f>IF(D413&lt;&gt;"",F413,"")</f>
      </c>
      <c r="G417" s="29">
        <f>IF(SUM(I417:T417)&gt;0,SUM(I417:T417),"")</f>
      </c>
      <c r="H417" s="29">
        <f>IF(SUM(U417:AJ417)&gt;0,SUM(U417:AJ417),"")</f>
      </c>
      <c r="I417" s="30">
        <f aca="true" t="shared" si="68" ref="I417:Y417">IF(SUM(I413:I416)&gt;0,IF(COUNTA(I413:I416)&gt;2,LARGE(I413:I416,1)+LARGE(I413:I416,2),SUM(I413:I416)),"")</f>
      </c>
      <c r="J417" s="30">
        <f t="shared" si="68"/>
      </c>
      <c r="K417" s="30">
        <f t="shared" si="68"/>
      </c>
      <c r="L417" s="30">
        <f t="shared" si="68"/>
      </c>
      <c r="M417" s="30">
        <f t="shared" si="68"/>
      </c>
      <c r="N417" s="30">
        <f t="shared" si="68"/>
      </c>
      <c r="O417" s="30">
        <f t="shared" si="68"/>
      </c>
      <c r="P417" s="30">
        <f t="shared" si="68"/>
      </c>
      <c r="Q417" s="30">
        <f t="shared" si="68"/>
      </c>
      <c r="R417" s="30">
        <f t="shared" si="68"/>
      </c>
      <c r="S417" s="30">
        <f t="shared" si="68"/>
      </c>
      <c r="T417" s="30">
        <f t="shared" si="68"/>
      </c>
      <c r="U417" s="30">
        <f t="shared" si="68"/>
      </c>
      <c r="V417" s="30">
        <f t="shared" si="68"/>
      </c>
      <c r="W417" s="30">
        <f t="shared" si="68"/>
      </c>
      <c r="X417" s="30">
        <f t="shared" si="68"/>
      </c>
      <c r="Y417" s="30">
        <f t="shared" si="68"/>
      </c>
      <c r="Z417" s="30"/>
      <c r="AA417" s="30">
        <f>IF(SUM(AA413:AA416)&gt;0,IF(COUNTA(AA413:AA416)&gt;2,LARGE(AA413:AA416,1)+LARGE(AA413:AA416,2),SUM(AA413:AA416)),"")</f>
      </c>
      <c r="AB417" s="30">
        <f>IF(SUM(AB413:AB416)&gt;0,IF(COUNTA(AB413:AB416)&gt;2,LARGE(AB413:AB416,1)+LARGE(AB413:AB416,2),SUM(AB413:AB416)),"")</f>
      </c>
      <c r="AC417" s="30">
        <f>IF(SUM(AC413:AC416)&gt;0,IF(COUNTA(AC413:AC416)&gt;2,LARGE(AC413:AC416,1)+LARGE(AC413:AC416,2),SUM(AC413:AC416)),"")</f>
      </c>
      <c r="AD417" s="30">
        <f>IF(SUM(AD413:AD416)&gt;0,IF(COUNTA(AD413:AD416)&gt;2,LARGE(AD413:AD416,1)+LARGE(AD413:AD416,2),SUM(AD413:AD416)),"")</f>
      </c>
      <c r="AE417" s="30">
        <f>IF(SUM(AE413:AE416)&gt;0,IF(COUNTA(AE413:AE416)&gt;2,LARGE(AE413:AE416,1)+LARGE(AE413:AE416,2),SUM(AE413:AE416)),"")</f>
      </c>
      <c r="AF417" s="31"/>
      <c r="AG417" s="30">
        <f>IF(SUM(AG413:AG416)&gt;0,IF(COUNTA(AG413:AG416)&gt;2,LARGE(AG413:AG416,1)+LARGE(AG413:AG416,2),SUM(AG413:AG416)),"")</f>
      </c>
      <c r="AH417" s="30"/>
      <c r="AI417" s="30">
        <f>IF(SUM(AI413:AI416)&gt;0,IF(COUNTA(AI413:AI416)&gt;2,LARGE(AI413:AI416,1)+LARGE(AI413:AI416,2),SUM(AI413:AI416)),"")</f>
      </c>
      <c r="AJ417" s="30"/>
    </row>
    <row r="418" spans="2:6" ht="2.25" customHeight="1">
      <c r="B418" s="10"/>
      <c r="C418" s="10"/>
      <c r="D418" s="10"/>
      <c r="E418" s="10"/>
      <c r="F418" s="10"/>
    </row>
    <row r="419" spans="1:36" ht="16.5" customHeight="1">
      <c r="A419" s="1">
        <f>A416+1</f>
        <v>277</v>
      </c>
      <c r="B419" s="11"/>
      <c r="C419" s="12"/>
      <c r="D419" s="12"/>
      <c r="E419" s="12"/>
      <c r="F419" s="12"/>
      <c r="G419" s="13">
        <f>IF(SUM(I419:T419)&gt;0,SUM(I419:T419),"")</f>
      </c>
      <c r="H419" s="13">
        <f>IF(SUM(U419:AJ419)&gt;0,SUM(U419,V419,W419,X419,Y419,AA419,AB419,AC419,AD419,AE419,AG419,AI419),"")</f>
      </c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  <c r="AG419" s="14"/>
      <c r="AH419" s="14"/>
      <c r="AI419" s="14"/>
      <c r="AJ419" s="14"/>
    </row>
    <row r="420" spans="1:36" ht="16.5" customHeight="1">
      <c r="A420" s="1">
        <f>A419+1</f>
        <v>278</v>
      </c>
      <c r="B420" s="16">
        <f>IF(D420&lt;&gt;"",B419,"")</f>
      </c>
      <c r="C420" s="16">
        <f>IF(D420&lt;&gt;"",C419,"")</f>
      </c>
      <c r="D420" s="17"/>
      <c r="E420" s="17"/>
      <c r="F420" s="18">
        <f>IF(D420&lt;&gt;"",F419,"")</f>
      </c>
      <c r="G420" s="19">
        <f>IF(SUM(I420:T420)&gt;0,SUM(I420:T420),"")</f>
      </c>
      <c r="H420" s="19">
        <f>IF(SUM(U420:AJ420)&gt;0,SUM(U420,V420,W420,X420,Y420,AA420,AB420,AC420,AD420,AE420,AG420,AI420),"")</f>
      </c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1"/>
      <c r="AG420" s="20"/>
      <c r="AH420" s="20"/>
      <c r="AI420" s="20"/>
      <c r="AJ420" s="20"/>
    </row>
    <row r="421" spans="1:36" ht="16.5" customHeight="1">
      <c r="A421" s="1">
        <f>A420+1</f>
        <v>279</v>
      </c>
      <c r="B421" s="16">
        <f>IF(D421&lt;&gt;"",B420,"")</f>
      </c>
      <c r="C421" s="16">
        <f>IF(D421&lt;&gt;"",C420,"")</f>
      </c>
      <c r="D421" s="17"/>
      <c r="E421" s="17"/>
      <c r="F421" s="18">
        <f>IF(D421&lt;&gt;"",F420,"")</f>
      </c>
      <c r="G421" s="19">
        <f>IF(SUM(I421:T421)&gt;0,SUM(I421:T421),"")</f>
      </c>
      <c r="H421" s="19">
        <f>IF(SUM(U421:AJ421)&gt;0,SUM(U421,V421,W421,X421,Y421,AA421,AB421,AC421,AD421,AE421,AG421,AI421),"")</f>
      </c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1"/>
      <c r="AG421" s="20"/>
      <c r="AH421" s="20"/>
      <c r="AI421" s="20"/>
      <c r="AJ421" s="20"/>
    </row>
    <row r="422" spans="1:36" ht="16.5" customHeight="1">
      <c r="A422" s="1">
        <f>A421+1</f>
        <v>280</v>
      </c>
      <c r="B422" s="22">
        <f>IF(D422&lt;&gt;"",B421,"")</f>
      </c>
      <c r="C422" s="22">
        <f>IF(D422&lt;&gt;"",C421,"")</f>
      </c>
      <c r="D422" s="23"/>
      <c r="E422" s="23"/>
      <c r="F422" s="24">
        <f>IF(D422&lt;&gt;"",F421,"")</f>
      </c>
      <c r="G422" s="25">
        <f>IF(SUM(I422:T422)&gt;0,SUM(I422:T422),"")</f>
      </c>
      <c r="H422" s="25">
        <f>IF(SUM(U422:AJ422)&gt;0,SUM(U422,V422,W422,X422,Y422,AA422,AB422,AC422,AD422,AE422,AG422,AI422),"")</f>
      </c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7"/>
      <c r="AG422" s="26"/>
      <c r="AH422" s="26"/>
      <c r="AI422" s="26"/>
      <c r="AJ422" s="26"/>
    </row>
    <row r="423" spans="1:36" ht="16.5" customHeight="1">
      <c r="A423" s="1">
        <f>A417+1</f>
        <v>70</v>
      </c>
      <c r="B423" s="28">
        <f>IF(D419&lt;&gt;"",B419,"")</f>
      </c>
      <c r="C423" s="28">
        <f>IF(D419&lt;&gt;"",C419,"")</f>
      </c>
      <c r="D423" s="5"/>
      <c r="E423" s="5"/>
      <c r="F423" s="5">
        <f>IF(D419&lt;&gt;"",F419,"")</f>
      </c>
      <c r="G423" s="29">
        <f>IF(SUM(I423:T423)&gt;0,SUM(I423:T423),"")</f>
      </c>
      <c r="H423" s="29">
        <f>IF(SUM(U423:AJ423)&gt;0,SUM(U423:AJ423),"")</f>
      </c>
      <c r="I423" s="30">
        <f aca="true" t="shared" si="69" ref="I423:Y423">IF(SUM(I419:I422)&gt;0,IF(COUNTA(I419:I422)&gt;2,LARGE(I419:I422,1)+LARGE(I419:I422,2),SUM(I419:I422)),"")</f>
      </c>
      <c r="J423" s="30">
        <f t="shared" si="69"/>
      </c>
      <c r="K423" s="30">
        <f t="shared" si="69"/>
      </c>
      <c r="L423" s="30">
        <f t="shared" si="69"/>
      </c>
      <c r="M423" s="30">
        <f t="shared" si="69"/>
      </c>
      <c r="N423" s="30">
        <f t="shared" si="69"/>
      </c>
      <c r="O423" s="30">
        <f t="shared" si="69"/>
      </c>
      <c r="P423" s="30">
        <f t="shared" si="69"/>
      </c>
      <c r="Q423" s="30">
        <f t="shared" si="69"/>
      </c>
      <c r="R423" s="30">
        <f t="shared" si="69"/>
      </c>
      <c r="S423" s="30">
        <f t="shared" si="69"/>
      </c>
      <c r="T423" s="30">
        <f t="shared" si="69"/>
      </c>
      <c r="U423" s="30">
        <f t="shared" si="69"/>
      </c>
      <c r="V423" s="30">
        <f t="shared" si="69"/>
      </c>
      <c r="W423" s="30">
        <f t="shared" si="69"/>
      </c>
      <c r="X423" s="30">
        <f t="shared" si="69"/>
      </c>
      <c r="Y423" s="30">
        <f t="shared" si="69"/>
      </c>
      <c r="Z423" s="30"/>
      <c r="AA423" s="30">
        <f>IF(SUM(AA419:AA422)&gt;0,IF(COUNTA(AA419:AA422)&gt;2,LARGE(AA419:AA422,1)+LARGE(AA419:AA422,2),SUM(AA419:AA422)),"")</f>
      </c>
      <c r="AB423" s="30">
        <f>IF(SUM(AB419:AB422)&gt;0,IF(COUNTA(AB419:AB422)&gt;2,LARGE(AB419:AB422,1)+LARGE(AB419:AB422,2),SUM(AB419:AB422)),"")</f>
      </c>
      <c r="AC423" s="30">
        <f>IF(SUM(AC419:AC422)&gt;0,IF(COUNTA(AC419:AC422)&gt;2,LARGE(AC419:AC422,1)+LARGE(AC419:AC422,2),SUM(AC419:AC422)),"")</f>
      </c>
      <c r="AD423" s="30">
        <f>IF(SUM(AD419:AD422)&gt;0,IF(COUNTA(AD419:AD422)&gt;2,LARGE(AD419:AD422,1)+LARGE(AD419:AD422,2),SUM(AD419:AD422)),"")</f>
      </c>
      <c r="AE423" s="30">
        <f>IF(SUM(AE419:AE422)&gt;0,IF(COUNTA(AE419:AE422)&gt;2,LARGE(AE419:AE422,1)+LARGE(AE419:AE422,2),SUM(AE419:AE422)),"")</f>
      </c>
      <c r="AF423" s="31"/>
      <c r="AG423" s="30">
        <f>IF(SUM(AG419:AG422)&gt;0,IF(COUNTA(AG419:AG422)&gt;2,LARGE(AG419:AG422,1)+LARGE(AG419:AG422,2),SUM(AG419:AG422)),"")</f>
      </c>
      <c r="AH423" s="30"/>
      <c r="AI423" s="30">
        <f>IF(SUM(AI419:AI422)&gt;0,IF(COUNTA(AI419:AI422)&gt;2,LARGE(AI419:AI422,1)+LARGE(AI419:AI422,2),SUM(AI419:AI422)),"")</f>
      </c>
      <c r="AJ423" s="30"/>
    </row>
    <row r="424" spans="2:3" ht="12.75">
      <c r="B424" s="10"/>
      <c r="C424" s="10"/>
    </row>
  </sheetData>
  <sheetProtection sheet="1"/>
  <mergeCells count="28">
    <mergeCell ref="B1:C2"/>
    <mergeCell ref="D1:D3"/>
    <mergeCell ref="E1:E3"/>
    <mergeCell ref="F1:F3"/>
    <mergeCell ref="G1:G3"/>
    <mergeCell ref="H1:H3"/>
    <mergeCell ref="I1:J2"/>
    <mergeCell ref="K1:L2"/>
    <mergeCell ref="M1:N2"/>
    <mergeCell ref="O1:P2"/>
    <mergeCell ref="Q1:R2"/>
    <mergeCell ref="S1:T2"/>
    <mergeCell ref="Y1:Z1"/>
    <mergeCell ref="AE1:AF1"/>
    <mergeCell ref="AG1:AH1"/>
    <mergeCell ref="AI1:AJ1"/>
    <mergeCell ref="U2:U3"/>
    <mergeCell ref="V2:V3"/>
    <mergeCell ref="W2:W3"/>
    <mergeCell ref="X2:X3"/>
    <mergeCell ref="Y2:Z2"/>
    <mergeCell ref="AA2:AA3"/>
    <mergeCell ref="AB2:AB3"/>
    <mergeCell ref="AC2:AC3"/>
    <mergeCell ref="AD2:AD3"/>
    <mergeCell ref="AE2:AF2"/>
    <mergeCell ref="AG2:AH2"/>
    <mergeCell ref="AI2:A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74"/>
  <sheetViews>
    <sheetView tabSelected="1" view="pageBreakPreview" zoomScale="120" zoomScaleNormal="85" zoomScaleSheetLayoutView="12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57421875" defaultRowHeight="12.75"/>
  <cols>
    <col min="1" max="1" width="6.140625" style="10" customWidth="1"/>
    <col min="2" max="2" width="0.5625" style="10" customWidth="1"/>
    <col min="3" max="3" width="6.140625" style="10" customWidth="1"/>
    <col min="4" max="4" width="24.8515625" style="32" customWidth="1"/>
    <col min="5" max="7" width="11.57421875" style="32" customWidth="1"/>
    <col min="8" max="9" width="0.5625" style="32" customWidth="1"/>
    <col min="10" max="11" width="11.57421875" style="10" customWidth="1"/>
    <col min="12" max="12" width="0.5625" style="32" customWidth="1"/>
    <col min="13" max="18" width="0" style="32" hidden="1" customWidth="1"/>
    <col min="19" max="16384" width="11.57421875" style="32" customWidth="1"/>
  </cols>
  <sheetData>
    <row r="1" spans="1:18" ht="16.5" customHeight="1">
      <c r="A1" s="10" t="s">
        <v>0</v>
      </c>
      <c r="B1" s="37"/>
      <c r="C1" s="43" t="s">
        <v>49</v>
      </c>
      <c r="D1" s="44" t="s">
        <v>4</v>
      </c>
      <c r="E1" s="40" t="s">
        <v>50</v>
      </c>
      <c r="F1" s="40" t="s">
        <v>6</v>
      </c>
      <c r="G1" s="40" t="s">
        <v>51</v>
      </c>
      <c r="H1" s="35"/>
      <c r="I1" s="35"/>
      <c r="J1" s="36" t="s">
        <v>40</v>
      </c>
      <c r="K1" s="36" t="s">
        <v>41</v>
      </c>
      <c r="L1" s="35"/>
      <c r="M1" s="35"/>
      <c r="N1" s="35" t="s">
        <v>52</v>
      </c>
      <c r="O1" s="35" t="s">
        <v>53</v>
      </c>
      <c r="P1" s="35" t="s">
        <v>54</v>
      </c>
      <c r="Q1" s="35" t="s">
        <v>55</v>
      </c>
      <c r="R1" s="35" t="s">
        <v>2</v>
      </c>
    </row>
    <row r="2" spans="2:18" ht="2.25" customHeight="1">
      <c r="B2" s="37"/>
      <c r="C2" s="37"/>
      <c r="D2" s="35"/>
      <c r="E2" s="35"/>
      <c r="F2" s="35"/>
      <c r="G2" s="35"/>
      <c r="H2" s="35"/>
      <c r="I2" s="35"/>
      <c r="J2" s="37"/>
      <c r="K2" s="37"/>
      <c r="L2" s="35"/>
      <c r="M2" s="35"/>
      <c r="N2" s="35"/>
      <c r="O2" s="35"/>
      <c r="P2" s="35"/>
      <c r="Q2" s="35"/>
      <c r="R2" s="35"/>
    </row>
    <row r="3" spans="2:18" ht="2.25" customHeight="1">
      <c r="B3" s="37"/>
      <c r="C3" s="37"/>
      <c r="D3" s="35"/>
      <c r="E3" s="35"/>
      <c r="F3" s="35"/>
      <c r="G3" s="35"/>
      <c r="H3" s="35"/>
      <c r="I3" s="35"/>
      <c r="J3" s="37"/>
      <c r="K3" s="37"/>
      <c r="L3" s="35"/>
      <c r="M3" s="35"/>
      <c r="N3" s="35"/>
      <c r="O3" s="35"/>
      <c r="P3" s="35"/>
      <c r="Q3" s="35"/>
      <c r="R3" s="35"/>
    </row>
    <row r="4" spans="1:18" ht="16.5" customHeight="1">
      <c r="A4" s="38">
        <f>IF(dateneingabe!G27&gt;0,dateneingabe!A27,"")</f>
        <v>4</v>
      </c>
      <c r="B4" s="43"/>
      <c r="C4" s="37">
        <f>IF(G4&lt;&gt;"",RANK(G4,G$4:G$73),"")</f>
        <v>1</v>
      </c>
      <c r="D4" s="35" t="str">
        <f>IF(dateneingabe!G27&gt;0,dateneingabe!F27,"")</f>
        <v>Hohenschönhausen</v>
      </c>
      <c r="E4" s="35">
        <f>IF(dateneingabe!G27&lt;&gt;"",dateneingabe!G27*2,"")</f>
        <v>185</v>
      </c>
      <c r="F4" s="35">
        <f>IF(dateneingabe!H27&gt;0,dateneingabe!H27,"")</f>
        <v>235</v>
      </c>
      <c r="G4" s="35">
        <f>IF(SUM(E4:F4)&gt;0,SUM(E4:F4),"")</f>
        <v>420</v>
      </c>
      <c r="H4" s="35"/>
      <c r="I4" s="35"/>
      <c r="J4" s="39">
        <f>IF(dateneingabe!G27&lt;&gt;"",dateneingabe!B27,"")</f>
        <v>41531</v>
      </c>
      <c r="K4" s="37" t="str">
        <f>IF(dateneingabe!H27&lt;&gt;"",dateneingabe!C27,"")</f>
        <v>Cottbus</v>
      </c>
      <c r="L4" s="35"/>
      <c r="M4" s="35"/>
      <c r="N4" s="35" t="str">
        <f>IF(dateneingabe!E23&lt;&gt;"",dateneingabe!E23&amp;" "&amp;dateneingabe!D23,"")</f>
        <v>Leon Boehnert</v>
      </c>
      <c r="O4" s="35" t="str">
        <f>IF(dateneingabe!E24&lt;&gt;"",dateneingabe!E24&amp;" "&amp;dateneingabe!D24,"")</f>
        <v>Ryan Dinh</v>
      </c>
      <c r="P4" s="35" t="str">
        <f>IF(dateneingabe!E25&lt;&gt;"",dateneingabe!E25&amp;" "&amp;dateneingabe!D25,"")</f>
        <v>Ilja Dutenhefner</v>
      </c>
      <c r="Q4" s="35" t="str">
        <f>IF(dateneingabe!E26&lt;&gt;"",dateneingabe!E26&amp;" "&amp;dateneingabe!D26,"")</f>
        <v>Max Paulsen</v>
      </c>
      <c r="R4" s="35" t="str">
        <f>IF(COUNTA(dateneingabe!E23:E26)=4,CONCATENATE(N4,", ",O4,", ",P4,", ",Q4),IF(COUNTA(dateneingabe!E23:E26)=3,CONCATENATE(N4,", ",O4,", ",P4),IF(COUNTA(dateneingabe!E23:E26)=2,CONCATENATE(N4,", ",O4,", ",P4),N4)))</f>
        <v>Leon Boehnert, Ryan Dinh, Ilja Dutenhefner, Max Paulsen</v>
      </c>
    </row>
    <row r="5" spans="1:18" ht="16.5" customHeight="1">
      <c r="A5" s="38">
        <f>IF(dateneingabe!G33&gt;0,dateneingabe!A33,"")</f>
        <v>5</v>
      </c>
      <c r="B5" s="43"/>
      <c r="C5" s="37">
        <f>IF(G5&lt;&gt;"",RANK(G5,G$4:G$73),"")</f>
        <v>2</v>
      </c>
      <c r="D5" s="35" t="str">
        <f>IF(dateneingabe!G33&gt;0,dateneingabe!F33,"")</f>
        <v>KTV Chemnitz</v>
      </c>
      <c r="E5" s="35">
        <f>IF(dateneingabe!G33&lt;&gt;"",dateneingabe!G33*2,"")</f>
        <v>174</v>
      </c>
      <c r="F5" s="35">
        <f>IF(dateneingabe!H33&gt;0,dateneingabe!H33,"")</f>
        <v>209</v>
      </c>
      <c r="G5" s="35">
        <f>IF(SUM(E5:F5)&gt;0,SUM(E5:F5),"")</f>
        <v>383</v>
      </c>
      <c r="H5" s="35"/>
      <c r="I5" s="35"/>
      <c r="J5" s="39">
        <f>IF(dateneingabe!G33&lt;&gt;"",dateneingabe!B33,"")</f>
        <v>41531</v>
      </c>
      <c r="K5" s="37" t="str">
        <f>IF(dateneingabe!H33&lt;&gt;"",dateneingabe!C33,"")</f>
        <v>Cottbus</v>
      </c>
      <c r="L5" s="35"/>
      <c r="M5" s="35"/>
      <c r="N5" s="35" t="str">
        <f>IF(dateneingabe!E29&lt;&gt;"",dateneingabe!E29&amp;" "&amp;dateneingabe!D29,"")</f>
        <v>Lucas Buschmann</v>
      </c>
      <c r="O5" s="35" t="str">
        <f>IF(dateneingabe!E30&lt;&gt;"",dateneingabe!E30&amp;" "&amp;dateneingabe!D30,"")</f>
        <v>Maximilian Krasse</v>
      </c>
      <c r="P5" s="35" t="str">
        <f>IF(dateneingabe!E31&lt;&gt;"",dateneingabe!E31&amp;" "&amp;dateneingabe!D31,"")</f>
        <v>Niclas Nimtz</v>
      </c>
      <c r="Q5" s="35" t="str">
        <f>IF(dateneingabe!E32&lt;&gt;"",dateneingabe!E32&amp;" "&amp;dateneingabe!D32,"")</f>
        <v>Hans Wagner</v>
      </c>
      <c r="R5" s="35" t="str">
        <f>IF(COUNTA(dateneingabe!E29:E32)=4,CONCATENATE(N5,", ",O5,", ",P5,", ",Q5),IF(COUNTA(dateneingabe!E29:E32)=3,CONCATENATE(N5,", ",O5,", ",P5),IF(COUNTA(dateneingabe!E29:E32)=2,CONCATENATE(N5,", ",O5,", ",P5),N5)))</f>
        <v>Lucas Buschmann, Maximilian Krasse, Niclas Nimtz, Hans Wagner</v>
      </c>
    </row>
    <row r="6" spans="1:18" ht="16.5" customHeight="1">
      <c r="A6" s="38">
        <f>IF(dateneingabe!G15&gt;0,dateneingabe!A15,"")</f>
        <v>2</v>
      </c>
      <c r="B6" s="43"/>
      <c r="C6" s="37">
        <f>IF(G6&lt;&gt;"",RANK(G6,G$4:G$73),"")</f>
        <v>3</v>
      </c>
      <c r="D6" s="35" t="str">
        <f>IF(dateneingabe!G15&gt;0,dateneingabe!F15,"")</f>
        <v>Lausitz</v>
      </c>
      <c r="E6" s="35">
        <f>IF(dateneingabe!G15&lt;&gt;"",dateneingabe!G15*2,"")</f>
        <v>153</v>
      </c>
      <c r="F6" s="35">
        <f>IF(dateneingabe!H15&gt;0,dateneingabe!H15,"")</f>
        <v>202</v>
      </c>
      <c r="G6" s="35">
        <f>IF(SUM(E6:F6)&gt;0,SUM(E6:F6),"")</f>
        <v>355</v>
      </c>
      <c r="H6" s="35"/>
      <c r="I6" s="35"/>
      <c r="J6" s="39">
        <f>IF(dateneingabe!G15&lt;&gt;"",dateneingabe!B15,"")</f>
        <v>41531</v>
      </c>
      <c r="K6" s="37" t="str">
        <f>IF(dateneingabe!H15&lt;&gt;"",dateneingabe!C15,"")</f>
        <v>Cottbus</v>
      </c>
      <c r="L6" s="35"/>
      <c r="M6" s="35"/>
      <c r="N6" s="35" t="str">
        <f>IF(dateneingabe!E11&lt;&gt;"",dateneingabe!E11&amp;" "&amp;dateneingabe!D11,"")</f>
        <v>Justin-Silvio Breitfeld</v>
      </c>
      <c r="O6" s="35" t="str">
        <f>IF(dateneingabe!E12&lt;&gt;"",dateneingabe!E12&amp;" "&amp;dateneingabe!D12,"")</f>
        <v>Jannik Hauff</v>
      </c>
      <c r="P6" s="35" t="str">
        <f>IF(dateneingabe!E13&lt;&gt;"",dateneingabe!E13&amp;" "&amp;dateneingabe!D13,"")</f>
        <v>Emil Adam Seeger</v>
      </c>
      <c r="Q6" s="35">
        <f>IF(dateneingabe!E14&lt;&gt;"",dateneingabe!E14&amp;" "&amp;dateneingabe!D14,"")</f>
      </c>
      <c r="R6" s="35" t="str">
        <f>IF(COUNTA(dateneingabe!E11:E14)=4,CONCATENATE(N6,", ",O6,", ",P6,", ",Q6),IF(COUNTA(dateneingabe!E11:E14)=3,CONCATENATE(N6,", ",O6,", ",P6),IF(COUNTA(dateneingabe!E11:E14)=2,CONCATENATE(N6,", ",O6,", ",P6),N6)))</f>
        <v>Justin-Silvio Breitfeld, Jannik Hauff, Emil Adam Seeger</v>
      </c>
    </row>
    <row r="7" spans="1:18" ht="16.5" customHeight="1">
      <c r="A7" s="38">
        <f>IF(dateneingabe!G9&gt;0,dateneingabe!A9,"")</f>
        <v>1</v>
      </c>
      <c r="B7" s="43"/>
      <c r="C7" s="37">
        <f>IF(G7&lt;&gt;"",RANK(G7,G$4:G$73),"")</f>
        <v>4</v>
      </c>
      <c r="D7" s="35" t="str">
        <f>IF(dateneingabe!G9&gt;0,dateneingabe!F9,"")</f>
        <v>Mittelthüringen</v>
      </c>
      <c r="E7" s="35">
        <f>IF(dateneingabe!G9&lt;&gt;"",dateneingabe!G9*2,"")</f>
        <v>123</v>
      </c>
      <c r="F7" s="35">
        <f>IF(dateneingabe!H9&gt;0,dateneingabe!H9,"")</f>
        <v>192</v>
      </c>
      <c r="G7" s="35">
        <f>IF(SUM(E7:F7)&gt;0,SUM(E7:F7),"")</f>
        <v>315</v>
      </c>
      <c r="H7" s="35"/>
      <c r="I7" s="35"/>
      <c r="J7" s="39">
        <f>IF(dateneingabe!G9&lt;&gt;"",dateneingabe!B9,"")</f>
        <v>41531</v>
      </c>
      <c r="K7" s="37" t="str">
        <f>IF(dateneingabe!H9&lt;&gt;"",dateneingabe!C9,"")</f>
        <v>Cottbus</v>
      </c>
      <c r="L7" s="35"/>
      <c r="M7" s="35"/>
      <c r="N7" s="35" t="str">
        <f>IF(dateneingabe!E5&lt;&gt;"",dateneingabe!E5&amp;" "&amp;dateneingabe!D5,"")</f>
        <v>David Meier</v>
      </c>
      <c r="O7" s="35" t="str">
        <f>IF(dateneingabe!E6&lt;&gt;"",dateneingabe!E6&amp;" "&amp;dateneingabe!D6,"")</f>
        <v>Linus Senf</v>
      </c>
      <c r="P7" s="35" t="str">
        <f>IF(dateneingabe!E7&lt;&gt;"",dateneingabe!E7&amp;" "&amp;dateneingabe!D7,"")</f>
        <v>Yannick Stock</v>
      </c>
      <c r="Q7" s="35" t="str">
        <f>IF(dateneingabe!E8&lt;&gt;"",dateneingabe!E8&amp;" "&amp;dateneingabe!D8,"")</f>
        <v>Fin Torge Waack</v>
      </c>
      <c r="R7" s="35" t="str">
        <f>IF(COUNTA(dateneingabe!E5:E8)=4,CONCATENATE(N7,", ",O7,", ",P7,", ",Q7),IF(COUNTA(dateneingabe!E5:E8)=3,CONCATENATE(N7,", ",O7,", ",P7),IF(COUNTA(dateneingabe!E5:E8)=2,CONCATENATE(N7,", ",O7,", ",P7),N7)))</f>
        <v>David Meier, Linus Senf, Yannick Stock, Fin Torge Waack</v>
      </c>
    </row>
    <row r="8" spans="1:18" ht="16.5" customHeight="1">
      <c r="A8" s="38">
        <f>IF(dateneingabe!G45&gt;0,dateneingabe!A45,"")</f>
        <v>7</v>
      </c>
      <c r="B8" s="43"/>
      <c r="C8" s="37">
        <f>IF(G8&lt;&gt;"",RANK(G8,G$4:G$73),"")</f>
        <v>5</v>
      </c>
      <c r="D8" s="35" t="str">
        <f>IF(dateneingabe!G45&gt;0,dateneingabe!F45,"")</f>
        <v>Luftschiffhafen</v>
      </c>
      <c r="E8" s="35">
        <f>IF(dateneingabe!G45&lt;&gt;"",dateneingabe!G45*2,"")</f>
        <v>83</v>
      </c>
      <c r="F8" s="35">
        <f>IF(dateneingabe!H45&gt;0,dateneingabe!H45,"")</f>
        <v>105</v>
      </c>
      <c r="G8" s="35">
        <f>IF(SUM(E8:F8)&gt;0,SUM(E8:F8),"")</f>
        <v>188</v>
      </c>
      <c r="H8" s="35"/>
      <c r="I8" s="35"/>
      <c r="J8" s="39">
        <f>IF(dateneingabe!G45&lt;&gt;"",dateneingabe!B45,"")</f>
        <v>41531</v>
      </c>
      <c r="K8" s="37" t="str">
        <f>IF(dateneingabe!H45&lt;&gt;"",dateneingabe!C45,"")</f>
        <v>Cottbus</v>
      </c>
      <c r="L8" s="35"/>
      <c r="M8" s="35"/>
      <c r="N8" s="35" t="str">
        <f>IF(dateneingabe!E41&lt;&gt;"",dateneingabe!E41&amp;" "&amp;dateneingabe!D41,"")</f>
        <v>Magnus Böhmert</v>
      </c>
      <c r="O8" s="35" t="str">
        <f>IF(dateneingabe!E42&lt;&gt;"",dateneingabe!E42&amp;" "&amp;dateneingabe!D42,"")</f>
        <v>Leon Gerhardt</v>
      </c>
      <c r="P8" s="35" t="str">
        <f>IF(dateneingabe!E43&lt;&gt;"",dateneingabe!E43&amp;" "&amp;dateneingabe!D43,"")</f>
        <v>Yoann Tschorenev</v>
      </c>
      <c r="Q8" s="35">
        <f>IF(dateneingabe!E44&lt;&gt;"",dateneingabe!E44&amp;" "&amp;dateneingabe!D44,"")</f>
      </c>
      <c r="R8" s="35" t="str">
        <f>IF(COUNTA(dateneingabe!E41:E44)=4,CONCATENATE(N8,", ",O8,", ",P8,", ",Q8),IF(COUNTA(dateneingabe!E41:E44)=3,CONCATENATE(N8,", ",O8,", ",P8),IF(COUNTA(dateneingabe!E41:E44)=2,CONCATENATE(N8,", ",O8,", ",P8),N8)))</f>
        <v>Magnus Böhmert, Leon Gerhardt, Yoann Tschorenev</v>
      </c>
    </row>
    <row r="9" spans="1:18" ht="16.5" customHeight="1">
      <c r="A9" s="38">
        <f>IF(dateneingabe!G39&gt;0,dateneingabe!A39,"")</f>
        <v>6</v>
      </c>
      <c r="B9" s="43"/>
      <c r="C9" s="37">
        <f>IF(G9&lt;&gt;"",RANK(G9,G$4:G$73),"")</f>
        <v>6</v>
      </c>
      <c r="D9" s="35" t="str">
        <f>IF(dateneingabe!G39&gt;0,dateneingabe!F39,"")</f>
        <v>SV Halle</v>
      </c>
      <c r="E9" s="35">
        <f>IF(dateneingabe!G39&lt;&gt;"",dateneingabe!G39*2,"")</f>
        <v>88</v>
      </c>
      <c r="F9" s="35">
        <f>IF(dateneingabe!H39&gt;0,dateneingabe!H39,"")</f>
        <v>97</v>
      </c>
      <c r="G9" s="35">
        <f>IF(SUM(E9:F9)&gt;0,SUM(E9:F9),"")</f>
        <v>185</v>
      </c>
      <c r="H9" s="35"/>
      <c r="I9" s="35"/>
      <c r="J9" s="39">
        <f>IF(dateneingabe!G39&lt;&gt;"",dateneingabe!B39,"")</f>
        <v>41531</v>
      </c>
      <c r="K9" s="37" t="str">
        <f>IF(dateneingabe!H39&lt;&gt;"",dateneingabe!C39,"")</f>
        <v>Cottbus</v>
      </c>
      <c r="L9" s="35"/>
      <c r="M9" s="35"/>
      <c r="N9" s="35" t="str">
        <f>IF(dateneingabe!E35&lt;&gt;"",dateneingabe!E35&amp;" "&amp;dateneingabe!D35,"")</f>
        <v>Moritz Bulka</v>
      </c>
      <c r="O9" s="35">
        <f>IF(dateneingabe!E36&lt;&gt;"",dateneingabe!E36&amp;" "&amp;dateneingabe!D36,"")</f>
      </c>
      <c r="P9" s="35">
        <f>IF(dateneingabe!E37&lt;&gt;"",dateneingabe!E37&amp;" "&amp;dateneingabe!D37,"")</f>
      </c>
      <c r="Q9" s="35">
        <f>IF(dateneingabe!E38&lt;&gt;"",dateneingabe!E38&amp;" "&amp;dateneingabe!D38,"")</f>
      </c>
      <c r="R9" s="35" t="str">
        <f>IF(COUNTA(dateneingabe!E35:E38)=4,CONCATENATE(N9,", ",O9,", ",P9,", ",Q9),IF(COUNTA(dateneingabe!E35:E38)=3,CONCATENATE(N9,", ",O9,", ",P9),IF(COUNTA(dateneingabe!E35:E38)=2,CONCATENATE(N9,", ",O9,", ",P9),N9)))</f>
        <v>Moritz Bulka</v>
      </c>
    </row>
    <row r="10" spans="1:18" ht="16.5" customHeight="1">
      <c r="A10" s="38">
        <f>IF(dateneingabe!G21&gt;0,dateneingabe!A21,"")</f>
        <v>3</v>
      </c>
      <c r="B10" s="43"/>
      <c r="C10" s="37">
        <f>IF(G10&lt;&gt;"",RANK(G10,G$4:G$73),"")</f>
        <v>7</v>
      </c>
      <c r="D10" s="35" t="str">
        <f>IF(dateneingabe!G21&gt;0,dateneingabe!F21,"")</f>
        <v>Anhalt</v>
      </c>
      <c r="E10" s="35">
        <f>IF(dateneingabe!G21&lt;&gt;"",dateneingabe!G21*2,"")</f>
        <v>53</v>
      </c>
      <c r="F10" s="35">
        <f>IF(dateneingabe!H21&gt;0,dateneingabe!H21,"")</f>
        <v>90</v>
      </c>
      <c r="G10" s="35">
        <f>IF(SUM(E10:F10)&gt;0,SUM(E10:F10),"")</f>
        <v>143</v>
      </c>
      <c r="H10" s="35"/>
      <c r="I10" s="35"/>
      <c r="J10" s="39">
        <f>IF(dateneingabe!G21&lt;&gt;"",dateneingabe!B21,"")</f>
        <v>41531</v>
      </c>
      <c r="K10" s="37" t="str">
        <f>IF(dateneingabe!H21&lt;&gt;"",dateneingabe!C21,"")</f>
        <v>Cottbus</v>
      </c>
      <c r="L10" s="35"/>
      <c r="M10" s="35"/>
      <c r="N10" s="35" t="str">
        <f>IF(dateneingabe!E17&lt;&gt;"",dateneingabe!E17&amp;" "&amp;dateneingabe!D17,"")</f>
        <v>Luis Wodner</v>
      </c>
      <c r="O10" s="35">
        <f>IF(dateneingabe!E18&lt;&gt;"",dateneingabe!E18&amp;" "&amp;dateneingabe!D18,"")</f>
      </c>
      <c r="P10" s="35">
        <f>IF(dateneingabe!E19&lt;&gt;"",dateneingabe!E19&amp;" "&amp;dateneingabe!D19,"")</f>
      </c>
      <c r="Q10" s="35">
        <f>IF(dateneingabe!E20&lt;&gt;"",dateneingabe!E20&amp;" "&amp;dateneingabe!D20,"")</f>
      </c>
      <c r="R10" s="35" t="str">
        <f>IF(COUNTA(dateneingabe!E17:E20)=4,CONCATENATE(N10,", ",O10,", ",P10,", ",Q10),IF(COUNTA(dateneingabe!E17:E20)=3,CONCATENATE(N10,", ",O10,", ",P10),IF(COUNTA(dateneingabe!E17:E20)=2,CONCATENATE(N10,", ",O10,", ",P10),N10)))</f>
        <v>Luis Wodner</v>
      </c>
    </row>
    <row r="11" spans="1:18" ht="16.5" customHeight="1">
      <c r="A11" s="38">
        <f>IF(dateneingabe!G51&gt;0,dateneingabe!A51,"")</f>
        <v>8</v>
      </c>
      <c r="B11" s="43"/>
      <c r="C11" s="37">
        <f>IF(G11&lt;&gt;"",RANK(G11,G$4:G$73),"")</f>
      </c>
      <c r="D11" s="35" t="str">
        <f>IF(dateneingabe!G51&gt;0,dateneingabe!F51,"")</f>
        <v>TTS Strausberg</v>
      </c>
      <c r="E11" s="35">
        <f>IF(dateneingabe!G51&lt;&gt;"",dateneingabe!G51*2,"")</f>
      </c>
      <c r="F11" s="35">
        <f>IF(dateneingabe!H51&gt;0,dateneingabe!H51,"")</f>
      </c>
      <c r="G11" s="35">
        <f>IF(SUM(E11:F11)&gt;0,SUM(E11:F11),"")</f>
      </c>
      <c r="H11" s="35"/>
      <c r="I11" s="35"/>
      <c r="J11" s="39">
        <f>IF(dateneingabe!G51&lt;&gt;"",dateneingabe!B51,"")</f>
      </c>
      <c r="K11" s="37">
        <f>IF(dateneingabe!H51&lt;&gt;"",dateneingabe!C51,"")</f>
      </c>
      <c r="L11" s="35"/>
      <c r="M11" s="35"/>
      <c r="N11" s="35" t="str">
        <f>IF(dateneingabe!E47&lt;&gt;"",dateneingabe!E47&amp;" "&amp;dateneingabe!D47,"")</f>
        <v>Max Körber</v>
      </c>
      <c r="O11" s="35">
        <f>IF(dateneingabe!E48&lt;&gt;"",dateneingabe!E48&amp;" "&amp;dateneingabe!D48,"")</f>
      </c>
      <c r="P11" s="35">
        <f>IF(dateneingabe!E49&lt;&gt;"",dateneingabe!E49&amp;" "&amp;dateneingabe!D49,"")</f>
      </c>
      <c r="Q11" s="35">
        <f>IF(dateneingabe!E50&lt;&gt;"",dateneingabe!E50&amp;" "&amp;dateneingabe!D50,"")</f>
      </c>
      <c r="R11" s="35" t="str">
        <f>IF(COUNTA(dateneingabe!E47:E50)=4,CONCATENATE(N11,", ",O11,", ",P11,", ",Q11),IF(COUNTA(dateneingabe!E47:E50)=3,CONCATENATE(N11,", ",O11,", ",P11),IF(COUNTA(dateneingabe!E47:E50)=2,CONCATENATE(N11,", ",O11,", ",P11),N11)))</f>
        <v>Max Körber</v>
      </c>
    </row>
    <row r="12" spans="1:18" ht="16.5" customHeight="1">
      <c r="A12" s="38">
        <f>IF(dateneingabe!G57&gt;0,dateneingabe!A57,"")</f>
        <v>9</v>
      </c>
      <c r="B12" s="43"/>
      <c r="C12" s="37">
        <f>IF(G12&lt;&gt;"",RANK(G12,G$4:G$73),"")</f>
      </c>
      <c r="D12" s="35">
        <f>IF(dateneingabe!G57&gt;0,dateneingabe!F57,"")</f>
      </c>
      <c r="E12" s="35">
        <f>IF(dateneingabe!G57&lt;&gt;"",dateneingabe!G57*2,"")</f>
      </c>
      <c r="F12" s="35">
        <f>IF(dateneingabe!H57&gt;0,dateneingabe!H57,"")</f>
      </c>
      <c r="G12" s="35">
        <f>IF(SUM(E12:F12)&gt;0,SUM(E12:F12),"")</f>
      </c>
      <c r="H12" s="35"/>
      <c r="I12" s="35"/>
      <c r="J12" s="39">
        <f>IF(dateneingabe!G57&lt;&gt;"",dateneingabe!B57,"")</f>
      </c>
      <c r="K12" s="37">
        <f>IF(dateneingabe!H57&lt;&gt;"",dateneingabe!C57,"")</f>
      </c>
      <c r="L12" s="35"/>
      <c r="M12" s="35"/>
      <c r="N12" s="35">
        <f>IF(dateneingabe!E53&lt;&gt;"",dateneingabe!E53&amp;" "&amp;dateneingabe!D53,"")</f>
      </c>
      <c r="O12" s="35">
        <f>IF(dateneingabe!E54&lt;&gt;"",dateneingabe!E54&amp;" "&amp;dateneingabe!D54,"")</f>
      </c>
      <c r="P12" s="35">
        <f>IF(dateneingabe!E55&lt;&gt;"",dateneingabe!E55&amp;" "&amp;dateneingabe!D55,"")</f>
      </c>
      <c r="Q12" s="35">
        <f>IF(dateneingabe!E56&lt;&gt;"",dateneingabe!E56&amp;" "&amp;dateneingabe!D56,"")</f>
      </c>
      <c r="R12" s="35">
        <f>IF(COUNTA(dateneingabe!E53:E56)=4,CONCATENATE(N12,", ",O12,", ",P12,", ",Q12),IF(COUNTA(dateneingabe!E53:E56)=3,CONCATENATE(N12,", ",O12,", ",P12),IF(COUNTA(dateneingabe!E53:E56)=2,CONCATENATE(N12,", ",O12,", ",P12),N12)))</f>
      </c>
    </row>
    <row r="13" spans="1:18" ht="16.5" customHeight="1">
      <c r="A13" s="38">
        <f>IF(dateneingabe!G63&gt;0,dateneingabe!A63,"")</f>
        <v>10</v>
      </c>
      <c r="B13" s="43"/>
      <c r="C13" s="37">
        <f>IF(G13&lt;&gt;"",RANK(G13,G$4:G$73),"")</f>
      </c>
      <c r="D13" s="35">
        <f>IF(dateneingabe!G63&gt;0,dateneingabe!F63,"")</f>
      </c>
      <c r="E13" s="35">
        <f>IF(dateneingabe!G63&lt;&gt;"",dateneingabe!G63*2,"")</f>
      </c>
      <c r="F13" s="35">
        <f>IF(dateneingabe!H63&gt;0,dateneingabe!H63,"")</f>
      </c>
      <c r="G13" s="35">
        <f>IF(SUM(E13:F13)&gt;0,SUM(E13:F13),"")</f>
      </c>
      <c r="H13" s="35"/>
      <c r="I13" s="35"/>
      <c r="J13" s="39">
        <f>IF(dateneingabe!G63&lt;&gt;"",dateneingabe!B63,"")</f>
      </c>
      <c r="K13" s="37">
        <f>IF(dateneingabe!H63&lt;&gt;"",dateneingabe!C63,"")</f>
      </c>
      <c r="L13" s="35"/>
      <c r="M13" s="35"/>
      <c r="N13" s="35">
        <f>IF(dateneingabe!E59&lt;&gt;"",dateneingabe!E59&amp;" "&amp;dateneingabe!D59,"")</f>
      </c>
      <c r="O13" s="35">
        <f>IF(dateneingabe!E60&lt;&gt;"",dateneingabe!E60&amp;" "&amp;dateneingabe!D60,"")</f>
      </c>
      <c r="P13" s="35">
        <f>IF(dateneingabe!E61&lt;&gt;"",dateneingabe!E61&amp;" "&amp;dateneingabe!D61,"")</f>
      </c>
      <c r="Q13" s="35">
        <f>IF(dateneingabe!E62&lt;&gt;"",dateneingabe!E62&amp;" "&amp;dateneingabe!D62,"")</f>
      </c>
      <c r="R13" s="35">
        <f>IF(COUNTA(dateneingabe!E59:E62)=4,CONCATENATE(N13,", ",O13,", ",P13,", ",Q13),IF(COUNTA(dateneingabe!E59:E62)=3,CONCATENATE(N13,", ",O13,", ",P13),IF(COUNTA(dateneingabe!E59:E62)=2,CONCATENATE(N13,", ",O13,", ",P13),N13)))</f>
      </c>
    </row>
    <row r="14" spans="1:18" ht="16.5" customHeight="1">
      <c r="A14" s="38">
        <f>IF(dateneingabe!G69&gt;0,dateneingabe!A69,"")</f>
        <v>11</v>
      </c>
      <c r="B14" s="43"/>
      <c r="C14" s="37">
        <f>IF(G14&lt;&gt;"",RANK(G14,G$4:G$73),"")</f>
      </c>
      <c r="D14" s="35">
        <f>IF(dateneingabe!G69&gt;0,dateneingabe!F69,"")</f>
      </c>
      <c r="E14" s="35">
        <f>IF(dateneingabe!G69&lt;&gt;"",dateneingabe!G69*2,"")</f>
      </c>
      <c r="F14" s="35">
        <f>IF(dateneingabe!H69&gt;0,dateneingabe!H69,"")</f>
      </c>
      <c r="G14" s="35">
        <f>IF(SUM(E14:F14)&gt;0,SUM(E14:F14),"")</f>
      </c>
      <c r="H14" s="35"/>
      <c r="I14" s="35"/>
      <c r="J14" s="37">
        <f>IF(dateneingabe!G69&lt;&gt;"",dateneingabe!B69,"")</f>
      </c>
      <c r="K14" s="37">
        <f>IF(dateneingabe!H69&lt;&gt;"",dateneingabe!C69,"")</f>
      </c>
      <c r="L14" s="35"/>
      <c r="M14" s="35"/>
      <c r="N14" s="35">
        <f>IF(dateneingabe!E65&lt;&gt;"",dateneingabe!E65&amp;" "&amp;dateneingabe!D65,"")</f>
      </c>
      <c r="O14" s="35">
        <f>IF(dateneingabe!E66&lt;&gt;"",dateneingabe!E66&amp;" "&amp;dateneingabe!D66,"")</f>
      </c>
      <c r="P14" s="35">
        <f>IF(dateneingabe!E67&lt;&gt;"",dateneingabe!E67&amp;" "&amp;dateneingabe!D67,"")</f>
      </c>
      <c r="Q14" s="35">
        <f>IF(dateneingabe!E68&lt;&gt;"",dateneingabe!E68&amp;" "&amp;dateneingabe!D68,"")</f>
      </c>
      <c r="R14" s="35">
        <f>IF(COUNTA(dateneingabe!E65:E68)=4,CONCATENATE(N14,", ",O14,", ",P14,", ",Q14),IF(COUNTA(dateneingabe!E65:E68)=3,CONCATENATE(N14,", ",O14,", ",P14),IF(COUNTA(dateneingabe!E65:E68)=2,CONCATENATE(N14,", ",O14,", ",P14),N14)))</f>
      </c>
    </row>
    <row r="15" spans="1:18" ht="16.5" customHeight="1">
      <c r="A15" s="38">
        <f>IF(dateneingabe!G75&gt;0,dateneingabe!A75,"")</f>
        <v>12</v>
      </c>
      <c r="B15" s="43"/>
      <c r="C15" s="37">
        <f>IF(G15&lt;&gt;"",RANK(G15,G$4:G$73),"")</f>
      </c>
      <c r="D15" s="35">
        <f>IF(dateneingabe!G75&gt;0,dateneingabe!F75,"")</f>
      </c>
      <c r="E15" s="35">
        <f>IF(dateneingabe!G75&lt;&gt;"",dateneingabe!G75*2,"")</f>
      </c>
      <c r="F15" s="35">
        <f>IF(dateneingabe!H75&gt;0,dateneingabe!H75,"")</f>
      </c>
      <c r="G15" s="35">
        <f>IF(SUM(E15:F15)&gt;0,SUM(E15:F15),"")</f>
      </c>
      <c r="H15" s="35"/>
      <c r="I15" s="35"/>
      <c r="J15" s="37">
        <f>IF(dateneingabe!G75&lt;&gt;"",dateneingabe!B75,"")</f>
      </c>
      <c r="K15" s="37">
        <f>IF(dateneingabe!H75&lt;&gt;"",dateneingabe!C75,"")</f>
      </c>
      <c r="L15" s="35"/>
      <c r="M15" s="35"/>
      <c r="N15" s="35">
        <f>IF(dateneingabe!E71&lt;&gt;"",dateneingabe!E71&amp;" "&amp;dateneingabe!D71,"")</f>
      </c>
      <c r="O15" s="35">
        <f>IF(dateneingabe!E72&lt;&gt;"",dateneingabe!E72&amp;" "&amp;dateneingabe!D72,"")</f>
      </c>
      <c r="P15" s="35">
        <f>IF(dateneingabe!E73&lt;&gt;"",dateneingabe!E73&amp;" "&amp;dateneingabe!D73,"")</f>
      </c>
      <c r="Q15" s="35">
        <f>IF(dateneingabe!E74&lt;&gt;"",dateneingabe!E74&amp;" "&amp;dateneingabe!D74,"")</f>
      </c>
      <c r="R15" s="35">
        <f>IF(COUNTA(dateneingabe!E71:E74)=4,CONCATENATE(N15,", ",O15,", ",P15,", ",Q15),IF(COUNTA(dateneingabe!E71:E74)=3,CONCATENATE(N15,", ",O15,", ",P15),IF(COUNTA(dateneingabe!E71:E74)=2,CONCATENATE(N15,", ",O15,", ",P15),N15)))</f>
      </c>
    </row>
    <row r="16" spans="1:18" ht="16.5" customHeight="1">
      <c r="A16" s="38">
        <f>IF(dateneingabe!G81&gt;0,dateneingabe!A81,"")</f>
        <v>13</v>
      </c>
      <c r="B16" s="43"/>
      <c r="C16" s="37">
        <f>IF(G16&lt;&gt;"",RANK(G16,G$4:G$73),"")</f>
      </c>
      <c r="D16" s="35">
        <f>IF(dateneingabe!G81&gt;0,dateneingabe!F81,"")</f>
      </c>
      <c r="E16" s="35">
        <f>IF(dateneingabe!G81&lt;&gt;"",dateneingabe!G81*2,"")</f>
      </c>
      <c r="F16" s="35">
        <f>IF(dateneingabe!H81&gt;0,dateneingabe!H81,"")</f>
      </c>
      <c r="G16" s="35">
        <f>IF(SUM(E16:F16)&gt;0,SUM(E16:F16),"")</f>
      </c>
      <c r="H16" s="35"/>
      <c r="I16" s="35"/>
      <c r="J16" s="37">
        <f>IF(dateneingabe!G81&lt;&gt;"",dateneingabe!B81,"")</f>
      </c>
      <c r="K16" s="37">
        <f>IF(dateneingabe!H81&lt;&gt;"",dateneingabe!C81,"")</f>
      </c>
      <c r="L16" s="35"/>
      <c r="M16" s="35"/>
      <c r="N16" s="35">
        <f>IF(dateneingabe!E77&lt;&gt;"",dateneingabe!E77&amp;" "&amp;dateneingabe!D77,"")</f>
      </c>
      <c r="O16" s="35">
        <f>IF(dateneingabe!E78&lt;&gt;"",dateneingabe!E78&amp;" "&amp;dateneingabe!D78,"")</f>
      </c>
      <c r="P16" s="35">
        <f>IF(dateneingabe!E79&lt;&gt;"",dateneingabe!E79&amp;" "&amp;dateneingabe!D79,"")</f>
      </c>
      <c r="Q16" s="35">
        <f>IF(dateneingabe!E80&lt;&gt;"",dateneingabe!E80&amp;" "&amp;dateneingabe!D80,"")</f>
      </c>
      <c r="R16" s="35">
        <f>IF(COUNTA(dateneingabe!E77:E80)=4,CONCATENATE(N16,", ",O16,", ",P16,", ",Q16),IF(COUNTA(dateneingabe!E77:E80)=3,CONCATENATE(N16,", ",O16,", ",P16),IF(COUNTA(dateneingabe!E77:E80)=2,CONCATENATE(N16,", ",O16,", ",P16),N16)))</f>
      </c>
    </row>
    <row r="17" spans="1:18" ht="16.5" customHeight="1">
      <c r="A17" s="38">
        <f>IF(dateneingabe!G87&gt;0,dateneingabe!A87,"")</f>
        <v>14</v>
      </c>
      <c r="B17" s="43"/>
      <c r="C17" s="37">
        <f>IF(G17&lt;&gt;"",RANK(G17,G$4:G$73),"")</f>
      </c>
      <c r="D17" s="35">
        <f>IF(dateneingabe!G87&gt;0,dateneingabe!F87,"")</f>
      </c>
      <c r="E17" s="35">
        <f>IF(dateneingabe!G87&lt;&gt;"",dateneingabe!G87*2,"")</f>
      </c>
      <c r="F17" s="35">
        <f>IF(dateneingabe!H87&gt;0,dateneingabe!H87,"")</f>
      </c>
      <c r="G17" s="35">
        <f>IF(SUM(E17:F17)&gt;0,SUM(E17:F17),"")</f>
      </c>
      <c r="H17" s="35"/>
      <c r="I17" s="35"/>
      <c r="J17" s="37">
        <f>IF(dateneingabe!G87&lt;&gt;"",dateneingabe!B87,"")</f>
      </c>
      <c r="K17" s="37">
        <f>IF(dateneingabe!H87&lt;&gt;"",dateneingabe!C87,"")</f>
      </c>
      <c r="L17" s="35"/>
      <c r="M17" s="35"/>
      <c r="N17" s="35">
        <f>IF(dateneingabe!E83&lt;&gt;"",dateneingabe!E83&amp;" "&amp;dateneingabe!D83,"")</f>
      </c>
      <c r="O17" s="35">
        <f>IF(dateneingabe!E84&lt;&gt;"",dateneingabe!E84&amp;" "&amp;dateneingabe!D84,"")</f>
      </c>
      <c r="P17" s="35">
        <f>IF(dateneingabe!E85&lt;&gt;"",dateneingabe!E85&amp;" "&amp;dateneingabe!D85,"")</f>
      </c>
      <c r="Q17" s="35">
        <f>IF(dateneingabe!E86&lt;&gt;"",dateneingabe!E86&amp;" "&amp;dateneingabe!D86,"")</f>
      </c>
      <c r="R17" s="35">
        <f>IF(COUNTA(dateneingabe!E83:E86)=4,CONCATENATE(N17,", ",O17,", ",P17,", ",Q17),IF(COUNTA(dateneingabe!E83:E86)=3,CONCATENATE(N17,", ",O17,", ",P17),IF(COUNTA(dateneingabe!E83:E86)=2,CONCATENATE(N17,", ",O17,", ",P17),N17)))</f>
      </c>
    </row>
    <row r="18" spans="1:18" ht="16.5" customHeight="1">
      <c r="A18" s="38">
        <f>IF(dateneingabe!G93&gt;0,dateneingabe!A93,"")</f>
        <v>15</v>
      </c>
      <c r="B18" s="43"/>
      <c r="C18" s="37">
        <f>IF(G18&lt;&gt;"",RANK(G18,G$4:G$73),"")</f>
      </c>
      <c r="D18" s="35">
        <f>IF(dateneingabe!G93&gt;0,dateneingabe!F93,"")</f>
      </c>
      <c r="E18" s="35">
        <f>IF(dateneingabe!G93&lt;&gt;"",dateneingabe!G93*2,"")</f>
      </c>
      <c r="F18" s="35">
        <f>IF(dateneingabe!H93&gt;0,dateneingabe!H93,"")</f>
      </c>
      <c r="G18" s="35">
        <f>IF(SUM(E18:F18)&gt;0,SUM(E18:F18),"")</f>
      </c>
      <c r="H18" s="35"/>
      <c r="I18" s="35"/>
      <c r="J18" s="37">
        <f>IF(dateneingabe!G93&lt;&gt;"",dateneingabe!B93,"")</f>
      </c>
      <c r="K18" s="37">
        <f>IF(dateneingabe!H93&lt;&gt;"",dateneingabe!C93,"")</f>
      </c>
      <c r="L18" s="35"/>
      <c r="M18" s="35"/>
      <c r="N18" s="35">
        <f>IF(dateneingabe!E89&lt;&gt;"",dateneingabe!E89&amp;" "&amp;dateneingabe!D89,"")</f>
      </c>
      <c r="O18" s="35">
        <f>IF(dateneingabe!E90&lt;&gt;"",dateneingabe!E90&amp;" "&amp;dateneingabe!D90,"")</f>
      </c>
      <c r="P18" s="35">
        <f>IF(dateneingabe!E91&lt;&gt;"",dateneingabe!E91&amp;" "&amp;dateneingabe!D91,"")</f>
      </c>
      <c r="Q18" s="35">
        <f>IF(dateneingabe!E92&lt;&gt;"",dateneingabe!E92&amp;" "&amp;dateneingabe!D92,"")</f>
      </c>
      <c r="R18" s="35">
        <f>IF(COUNTA(dateneingabe!E89:E92)=4,CONCATENATE(N18,", ",O18,", ",P18,", ",Q18),IF(COUNTA(dateneingabe!E89:E92)=3,CONCATENATE(N18,", ",O18,", ",P18),IF(COUNTA(dateneingabe!E89:E92)=2,CONCATENATE(N18,", ",O18,", ",P18),N18)))</f>
      </c>
    </row>
    <row r="19" spans="1:18" ht="16.5" customHeight="1">
      <c r="A19" s="38">
        <f>IF(dateneingabe!G99&gt;0,dateneingabe!A99,"")</f>
        <v>16</v>
      </c>
      <c r="B19" s="43"/>
      <c r="C19" s="37">
        <f>IF(G19&lt;&gt;"",RANK(G19,G$4:G$73),"")</f>
      </c>
      <c r="D19" s="35">
        <f>IF(dateneingabe!G99&gt;0,dateneingabe!F99,"")</f>
      </c>
      <c r="E19" s="35">
        <f>IF(dateneingabe!G99&lt;&gt;"",dateneingabe!G99*2,"")</f>
      </c>
      <c r="F19" s="35">
        <f>IF(dateneingabe!H99&gt;0,dateneingabe!H99,"")</f>
      </c>
      <c r="G19" s="35">
        <f>IF(SUM(E19:F19)&gt;0,SUM(E19:F19),"")</f>
      </c>
      <c r="H19" s="35"/>
      <c r="I19" s="35"/>
      <c r="J19" s="37">
        <f>IF(dateneingabe!G99&lt;&gt;"",dateneingabe!B99,"")</f>
      </c>
      <c r="K19" s="37">
        <f>IF(dateneingabe!H99&lt;&gt;"",dateneingabe!C99,"")</f>
      </c>
      <c r="L19" s="35"/>
      <c r="M19" s="35"/>
      <c r="N19" s="35">
        <f>IF(dateneingabe!E95&lt;&gt;"",dateneingabe!E95&amp;" "&amp;dateneingabe!D95,"")</f>
      </c>
      <c r="O19" s="35">
        <f>IF(dateneingabe!E96&lt;&gt;"",dateneingabe!E96&amp;" "&amp;dateneingabe!D96,"")</f>
      </c>
      <c r="P19" s="35">
        <f>IF(dateneingabe!E97&lt;&gt;"",dateneingabe!E97&amp;" "&amp;dateneingabe!D97,"")</f>
      </c>
      <c r="Q19" s="35">
        <f>IF(dateneingabe!E98&lt;&gt;"",dateneingabe!E98&amp;" "&amp;dateneingabe!D98,"")</f>
      </c>
      <c r="R19" s="35">
        <f>IF(COUNTA(dateneingabe!E95:E98)=4,CONCATENATE(N19,", ",O19,", ",P19,", ",Q19),IF(COUNTA(dateneingabe!E95:E98)=3,CONCATENATE(N19,", ",O19,", ",P19),IF(COUNTA(dateneingabe!E95:E98)=2,CONCATENATE(N19,", ",O19,", ",P19),N19)))</f>
      </c>
    </row>
    <row r="20" spans="1:18" ht="16.5" customHeight="1">
      <c r="A20" s="38">
        <f>IF(dateneingabe!G105&gt;0,dateneingabe!A105,"")</f>
        <v>17</v>
      </c>
      <c r="B20" s="43"/>
      <c r="C20" s="37">
        <f>IF(G20&lt;&gt;"",RANK(G20,G$4:G$73),"")</f>
      </c>
      <c r="D20" s="35">
        <f>IF(dateneingabe!G105&gt;0,dateneingabe!F105,"")</f>
      </c>
      <c r="E20" s="35">
        <f>IF(dateneingabe!G105&lt;&gt;"",dateneingabe!G105*2,"")</f>
      </c>
      <c r="F20" s="35">
        <f>IF(dateneingabe!H105&gt;0,dateneingabe!H105,"")</f>
      </c>
      <c r="G20" s="35">
        <f>IF(SUM(E20:F20)&gt;0,SUM(E20:F20),"")</f>
      </c>
      <c r="H20" s="35"/>
      <c r="I20" s="35"/>
      <c r="J20" s="37">
        <f>IF(dateneingabe!G105&lt;&gt;"",dateneingabe!B105,"")</f>
      </c>
      <c r="K20" s="37">
        <f>IF(dateneingabe!H105&lt;&gt;"",dateneingabe!C105,"")</f>
      </c>
      <c r="L20" s="35"/>
      <c r="M20" s="35"/>
      <c r="N20" s="35">
        <f>IF(dateneingabe!E101&lt;&gt;"",dateneingabe!E101&amp;" "&amp;dateneingabe!D101,"")</f>
      </c>
      <c r="O20" s="35">
        <f>IF(dateneingabe!E102&lt;&gt;"",dateneingabe!E102&amp;" "&amp;dateneingabe!D102,"")</f>
      </c>
      <c r="P20" s="35">
        <f>IF(dateneingabe!E103&lt;&gt;"",dateneingabe!E103&amp;" "&amp;dateneingabe!D103,"")</f>
      </c>
      <c r="Q20" s="35">
        <f>IF(dateneingabe!E104&lt;&gt;"",dateneingabe!E104&amp;" "&amp;dateneingabe!D104,"")</f>
      </c>
      <c r="R20" s="35">
        <f>IF(COUNTA(dateneingabe!E101:E104)=4,CONCATENATE(N20,", ",O20,", ",P20,", ",Q20),IF(COUNTA(dateneingabe!E101:E104)=3,CONCATENATE(N20,", ",O20,", ",P20),IF(COUNTA(dateneingabe!E101:E104)=2,CONCATENATE(N20,", ",O20,", ",P20),N20)))</f>
      </c>
    </row>
    <row r="21" spans="1:18" ht="16.5" customHeight="1">
      <c r="A21" s="38">
        <f>IF(dateneingabe!G111&gt;0,dateneingabe!A111,"")</f>
        <v>18</v>
      </c>
      <c r="B21" s="43"/>
      <c r="C21" s="37">
        <f>IF(G21&lt;&gt;"",RANK(G21,G$4:G$73),"")</f>
      </c>
      <c r="D21" s="35">
        <f>IF(dateneingabe!G111&gt;0,dateneingabe!F111,"")</f>
      </c>
      <c r="E21" s="35">
        <f>IF(dateneingabe!G111&lt;&gt;"",dateneingabe!G111*2,"")</f>
      </c>
      <c r="F21" s="35">
        <f>IF(dateneingabe!H111&gt;0,dateneingabe!H111,"")</f>
      </c>
      <c r="G21" s="35">
        <f>IF(SUM(E21:F21)&gt;0,SUM(E21:F21),"")</f>
      </c>
      <c r="H21" s="35"/>
      <c r="I21" s="35"/>
      <c r="J21" s="37">
        <f>IF(dateneingabe!G111&lt;&gt;"",dateneingabe!B111,"")</f>
      </c>
      <c r="K21" s="37">
        <f>IF(dateneingabe!H111&lt;&gt;"",dateneingabe!C111,"")</f>
      </c>
      <c r="L21" s="35"/>
      <c r="M21" s="35"/>
      <c r="N21" s="35">
        <f>IF(dateneingabe!E107&lt;&gt;"",dateneingabe!E107&amp;" "&amp;dateneingabe!D107,"")</f>
      </c>
      <c r="O21" s="35">
        <f>IF(dateneingabe!E108&lt;&gt;"",dateneingabe!E108&amp;" "&amp;dateneingabe!D108,"")</f>
      </c>
      <c r="P21" s="35">
        <f>IF(dateneingabe!E109&lt;&gt;"",dateneingabe!E109&amp;" "&amp;dateneingabe!D109,"")</f>
      </c>
      <c r="Q21" s="35">
        <f>IF(dateneingabe!E110&lt;&gt;"",dateneingabe!E110&amp;" "&amp;dateneingabe!D110,"")</f>
      </c>
      <c r="R21" s="35">
        <f>IF(COUNTA(dateneingabe!E107:E110)=4,CONCATENATE(N21,", ",O21,", ",P21,", ",Q21),IF(COUNTA(dateneingabe!E107:E110)=3,CONCATENATE(N21,", ",O21,", ",P21),IF(COUNTA(dateneingabe!E107:E110)=2,CONCATENATE(N21,", ",O21,", ",P21),N21)))</f>
      </c>
    </row>
    <row r="22" spans="1:18" ht="16.5" customHeight="1">
      <c r="A22" s="38">
        <f>IF(dateneingabe!G117&gt;0,dateneingabe!A117,"")</f>
        <v>19</v>
      </c>
      <c r="B22" s="43"/>
      <c r="C22" s="37">
        <f>IF(G22&lt;&gt;"",RANK(G22,G$4:G$73),"")</f>
      </c>
      <c r="D22" s="35">
        <f>IF(dateneingabe!G117&gt;0,dateneingabe!F117,"")</f>
      </c>
      <c r="E22" s="35">
        <f>IF(dateneingabe!G117&lt;&gt;"",dateneingabe!G117*2,"")</f>
      </c>
      <c r="F22" s="35">
        <f>IF(dateneingabe!H117&gt;0,dateneingabe!H117,"")</f>
      </c>
      <c r="G22" s="35">
        <f>IF(SUM(E22:F22)&gt;0,SUM(E22:F22),"")</f>
      </c>
      <c r="H22" s="35"/>
      <c r="I22" s="35"/>
      <c r="J22" s="37">
        <f>IF(dateneingabe!G117&lt;&gt;"",dateneingabe!B117,"")</f>
      </c>
      <c r="K22" s="37">
        <f>IF(dateneingabe!H117&lt;&gt;"",dateneingabe!C117,"")</f>
      </c>
      <c r="L22" s="35"/>
      <c r="M22" s="35"/>
      <c r="N22" s="35">
        <f>IF(dateneingabe!E113&lt;&gt;"",dateneingabe!E113&amp;" "&amp;dateneingabe!D113,"")</f>
      </c>
      <c r="O22" s="35">
        <f>IF(dateneingabe!E114&lt;&gt;"",dateneingabe!E114&amp;" "&amp;dateneingabe!D114,"")</f>
      </c>
      <c r="P22" s="35">
        <f>IF(dateneingabe!E115&lt;&gt;"",dateneingabe!E115&amp;" "&amp;dateneingabe!D115,"")</f>
      </c>
      <c r="Q22" s="35">
        <f>IF(dateneingabe!E116&lt;&gt;"",dateneingabe!E116&amp;" "&amp;dateneingabe!D116,"")</f>
      </c>
      <c r="R22" s="35">
        <f>IF(COUNTA(dateneingabe!E113:E116)=4,CONCATENATE(N22,", ",O22,", ",P22,", ",Q22),IF(COUNTA(dateneingabe!E113:E116)=3,CONCATENATE(N22,", ",O22,", ",P22),IF(COUNTA(dateneingabe!E113:E116)=2,CONCATENATE(N22,", ",O22,", ",P22),N22)))</f>
      </c>
    </row>
    <row r="23" spans="1:18" ht="16.5" customHeight="1">
      <c r="A23" s="38">
        <f>IF(dateneingabe!G123&gt;0,dateneingabe!A123,"")</f>
        <v>20</v>
      </c>
      <c r="B23" s="43"/>
      <c r="C23" s="37">
        <f>IF(G23&lt;&gt;"",RANK(G23,G$4:G$73),"")</f>
      </c>
      <c r="D23" s="35">
        <f>IF(dateneingabe!G123&gt;0,dateneingabe!F123,"")</f>
      </c>
      <c r="E23" s="35">
        <f>IF(dateneingabe!G123&lt;&gt;"",dateneingabe!G123*2,"")</f>
      </c>
      <c r="F23" s="35">
        <f>IF(dateneingabe!H123&gt;0,dateneingabe!H123,"")</f>
      </c>
      <c r="G23" s="35">
        <f>IF(SUM(E23:F23)&gt;0,SUM(E23:F23),"")</f>
      </c>
      <c r="H23" s="35"/>
      <c r="I23" s="35"/>
      <c r="J23" s="37">
        <f>IF(dateneingabe!G123&lt;&gt;"",dateneingabe!B123,"")</f>
      </c>
      <c r="K23" s="37">
        <f>IF(dateneingabe!H123&lt;&gt;"",dateneingabe!C123,"")</f>
      </c>
      <c r="L23" s="35"/>
      <c r="M23" s="35"/>
      <c r="N23" s="35">
        <f>IF(dateneingabe!E119&lt;&gt;"",dateneingabe!E119&amp;" "&amp;dateneingabe!D119,"")</f>
      </c>
      <c r="O23" s="35">
        <f>IF(dateneingabe!E120&lt;&gt;"",dateneingabe!E120&amp;" "&amp;dateneingabe!D120,"")</f>
      </c>
      <c r="P23" s="35">
        <f>IF(dateneingabe!E121&lt;&gt;"",dateneingabe!E121&amp;" "&amp;dateneingabe!D121,"")</f>
      </c>
      <c r="Q23" s="35">
        <f>IF(dateneingabe!E122&lt;&gt;"",dateneingabe!E122&amp;" "&amp;dateneingabe!D122,"")</f>
      </c>
      <c r="R23" s="35">
        <f>IF(COUNTA(dateneingabe!E119:E122)=4,CONCATENATE(N23,", ",O23,", ",P23,", ",Q23),IF(COUNTA(dateneingabe!E119:E122)=3,CONCATENATE(N23,", ",O23,", ",P23),IF(COUNTA(dateneingabe!E119:E122)=2,CONCATENATE(N23,", ",O23,", ",P23),N23)))</f>
      </c>
    </row>
    <row r="24" spans="1:18" ht="16.5" customHeight="1">
      <c r="A24" s="38">
        <f>IF(dateneingabe!G129&gt;0,dateneingabe!A129,"")</f>
        <v>21</v>
      </c>
      <c r="B24" s="43"/>
      <c r="C24" s="37">
        <f>IF(G24&lt;&gt;"",RANK(G24,G$4:G$73),"")</f>
      </c>
      <c r="D24" s="35">
        <f>IF(dateneingabe!G129&gt;0,dateneingabe!F129,"")</f>
      </c>
      <c r="E24" s="35">
        <f>IF(dateneingabe!G129&lt;&gt;"",dateneingabe!G129*2,"")</f>
      </c>
      <c r="F24" s="35">
        <f>IF(dateneingabe!H129&gt;0,dateneingabe!H129,"")</f>
      </c>
      <c r="G24" s="35">
        <f>IF(SUM(E24:F24)&gt;0,SUM(E24:F24),"")</f>
      </c>
      <c r="H24" s="35"/>
      <c r="I24" s="35"/>
      <c r="J24" s="37">
        <f>IF(dateneingabe!G129&lt;&gt;"",dateneingabe!B129,"")</f>
      </c>
      <c r="K24" s="37">
        <f>IF(dateneingabe!H129&lt;&gt;"",dateneingabe!C129,"")</f>
      </c>
      <c r="L24" s="35"/>
      <c r="M24" s="35"/>
      <c r="N24" s="35">
        <f>IF(dateneingabe!E125&lt;&gt;"",dateneingabe!E125&amp;" "&amp;dateneingabe!D125,"")</f>
      </c>
      <c r="O24" s="35">
        <f>IF(dateneingabe!E126&lt;&gt;"",dateneingabe!E126&amp;" "&amp;dateneingabe!D126,"")</f>
      </c>
      <c r="P24" s="35">
        <f>IF(dateneingabe!E127&lt;&gt;"",dateneingabe!E127&amp;" "&amp;dateneingabe!D127,"")</f>
      </c>
      <c r="Q24" s="35">
        <f>IF(dateneingabe!E128&lt;&gt;"",dateneingabe!E128&amp;" "&amp;dateneingabe!D128,"")</f>
      </c>
      <c r="R24" s="35">
        <f>IF(COUNTA(dateneingabe!E125:E128)=4,CONCATENATE(N24,", ",O24,", ",P24,", ",Q24),IF(COUNTA(dateneingabe!E125:E128)=3,CONCATENATE(N24,", ",O24,", ",P24),IF(COUNTA(dateneingabe!E125:E128)=2,CONCATENATE(N24,", ",O24,", ",P24),N24)))</f>
      </c>
    </row>
    <row r="25" spans="1:18" ht="16.5" customHeight="1">
      <c r="A25" s="38">
        <f>IF(dateneingabe!G135&gt;0,dateneingabe!A135,"")</f>
        <v>22</v>
      </c>
      <c r="B25" s="43"/>
      <c r="C25" s="37">
        <f>IF(G25&lt;&gt;"",RANK(G25,G$4:G$73),"")</f>
      </c>
      <c r="D25" s="35">
        <f>IF(dateneingabe!G135&gt;0,dateneingabe!F135,"")</f>
      </c>
      <c r="E25" s="35">
        <f>IF(dateneingabe!G135&lt;&gt;"",dateneingabe!G135*2,"")</f>
      </c>
      <c r="F25" s="35">
        <f>IF(dateneingabe!H135&gt;0,dateneingabe!H135,"")</f>
      </c>
      <c r="G25" s="35">
        <f>IF(SUM(E25:F25)&gt;0,SUM(E25:F25),"")</f>
      </c>
      <c r="H25" s="35"/>
      <c r="I25" s="35"/>
      <c r="J25" s="37">
        <f>IF(dateneingabe!G135&lt;&gt;"",dateneingabe!B135,"")</f>
      </c>
      <c r="K25" s="37">
        <f>IF(dateneingabe!H135&lt;&gt;"",dateneingabe!C135,"")</f>
      </c>
      <c r="L25" s="35"/>
      <c r="M25" s="35"/>
      <c r="N25" s="35">
        <f>IF(dateneingabe!E131&lt;&gt;"",dateneingabe!E131&amp;" "&amp;dateneingabe!D131,"")</f>
      </c>
      <c r="O25" s="35">
        <f>IF(dateneingabe!E132&lt;&gt;"",dateneingabe!E132&amp;" "&amp;dateneingabe!D132,"")</f>
      </c>
      <c r="P25" s="35">
        <f>IF(dateneingabe!E133&lt;&gt;"",dateneingabe!E133&amp;" "&amp;dateneingabe!D133,"")</f>
      </c>
      <c r="Q25" s="35">
        <f>IF(dateneingabe!E134&lt;&gt;"",dateneingabe!E134&amp;" "&amp;dateneingabe!D134,"")</f>
      </c>
      <c r="R25" s="35">
        <f>IF(COUNTA(dateneingabe!E131:E134)=4,CONCATENATE(N25,", ",O25,", ",P25,", ",Q25),IF(COUNTA(dateneingabe!E131:E134)=3,CONCATENATE(N25,", ",O25,", ",P25),IF(COUNTA(dateneingabe!E131:E134)=2,CONCATENATE(N25,", ",O25,", ",P25),N25)))</f>
      </c>
    </row>
    <row r="26" spans="1:18" ht="16.5" customHeight="1">
      <c r="A26" s="38">
        <f>IF(dateneingabe!G141&gt;0,dateneingabe!A141,"")</f>
        <v>23</v>
      </c>
      <c r="B26" s="43"/>
      <c r="C26" s="37">
        <f>IF(G26&lt;&gt;"",RANK(G26,G$4:G$73),"")</f>
      </c>
      <c r="D26" s="35">
        <f>IF(dateneingabe!G141&gt;0,dateneingabe!F141,"")</f>
      </c>
      <c r="E26" s="35">
        <f>IF(dateneingabe!G141&lt;&gt;"",dateneingabe!G141*2,"")</f>
      </c>
      <c r="F26" s="35">
        <f>IF(dateneingabe!H141&gt;0,dateneingabe!H141,"")</f>
      </c>
      <c r="G26" s="35">
        <f>IF(SUM(E26:F26)&gt;0,SUM(E26:F26),"")</f>
      </c>
      <c r="H26" s="35"/>
      <c r="I26" s="35"/>
      <c r="J26" s="37">
        <f>IF(dateneingabe!G141&lt;&gt;"",dateneingabe!B141,"")</f>
      </c>
      <c r="K26" s="37">
        <f>IF(dateneingabe!H141&lt;&gt;"",dateneingabe!C141,"")</f>
      </c>
      <c r="L26" s="35"/>
      <c r="M26" s="35"/>
      <c r="N26" s="35">
        <f>IF(dateneingabe!E137&lt;&gt;"",dateneingabe!E137&amp;" "&amp;dateneingabe!D137,"")</f>
      </c>
      <c r="O26" s="35">
        <f>IF(dateneingabe!E138&lt;&gt;"",dateneingabe!E138&amp;" "&amp;dateneingabe!D138,"")</f>
      </c>
      <c r="P26" s="35">
        <f>IF(dateneingabe!E139&lt;&gt;"",dateneingabe!E139&amp;" "&amp;dateneingabe!D139,"")</f>
      </c>
      <c r="Q26" s="35">
        <f>IF(dateneingabe!E140&lt;&gt;"",dateneingabe!E140&amp;" "&amp;dateneingabe!D140,"")</f>
      </c>
      <c r="R26" s="35">
        <f>IF(COUNTA(dateneingabe!E137:E140)=4,CONCATENATE(N26,", ",O26,", ",P26,", ",Q26),IF(COUNTA(dateneingabe!E137:E140)=3,CONCATENATE(N26,", ",O26,", ",P26),IF(COUNTA(dateneingabe!E137:E140)=2,CONCATENATE(N26,", ",O26,", ",P26),N26)))</f>
      </c>
    </row>
    <row r="27" spans="1:18" ht="16.5" customHeight="1">
      <c r="A27" s="38">
        <f>IF(dateneingabe!G147&gt;0,dateneingabe!A147,"")</f>
        <v>24</v>
      </c>
      <c r="B27" s="43"/>
      <c r="C27" s="37">
        <f>IF(G27&lt;&gt;"",RANK(G27,G$4:G$73),"")</f>
      </c>
      <c r="D27" s="35">
        <f>IF(dateneingabe!G147&gt;0,dateneingabe!F147,"")</f>
      </c>
      <c r="E27" s="35">
        <f>IF(dateneingabe!G147&lt;&gt;"",dateneingabe!G147*2,"")</f>
      </c>
      <c r="F27" s="35">
        <f>IF(dateneingabe!H147&gt;0,dateneingabe!H147,"")</f>
      </c>
      <c r="G27" s="35">
        <f>IF(SUM(E27:F27)&gt;0,SUM(E27:F27),"")</f>
      </c>
      <c r="H27" s="35"/>
      <c r="I27" s="35"/>
      <c r="J27" s="37">
        <f>IF(dateneingabe!G147&lt;&gt;"",dateneingabe!B147,"")</f>
      </c>
      <c r="K27" s="37">
        <f>IF(dateneingabe!H147&lt;&gt;"",dateneingabe!C147,"")</f>
      </c>
      <c r="L27" s="35"/>
      <c r="M27" s="35"/>
      <c r="N27" s="35">
        <f>IF(dateneingabe!E143&lt;&gt;"",dateneingabe!E143&amp;" "&amp;dateneingabe!D143,"")</f>
      </c>
      <c r="O27" s="35">
        <f>IF(dateneingabe!E144&lt;&gt;"",dateneingabe!E144&amp;" "&amp;dateneingabe!D144,"")</f>
      </c>
      <c r="P27" s="35">
        <f>IF(dateneingabe!E145&lt;&gt;"",dateneingabe!E145&amp;" "&amp;dateneingabe!D145,"")</f>
      </c>
      <c r="Q27" s="35">
        <f>IF(dateneingabe!E146&lt;&gt;"",dateneingabe!E146&amp;" "&amp;dateneingabe!D146,"")</f>
      </c>
      <c r="R27" s="35">
        <f>IF(COUNTA(dateneingabe!E143:E146)=4,CONCATENATE(N27,", ",O27,", ",P27,", ",Q27),IF(COUNTA(dateneingabe!E143:E146)=3,CONCATENATE(N27,", ",O27,", ",P27),IF(COUNTA(dateneingabe!E143:E146)=2,CONCATENATE(N27,", ",O27,", ",P27),N27)))</f>
      </c>
    </row>
    <row r="28" spans="1:18" ht="16.5" customHeight="1">
      <c r="A28" s="38">
        <f>IF(dateneingabe!G153&gt;0,dateneingabe!A153,"")</f>
        <v>25</v>
      </c>
      <c r="B28" s="43"/>
      <c r="C28" s="37">
        <f>IF(G28&lt;&gt;"",RANK(G28,G$4:G$73),"")</f>
      </c>
      <c r="D28" s="35">
        <f>IF(dateneingabe!G153&gt;0,dateneingabe!F153,"")</f>
      </c>
      <c r="E28" s="35">
        <f>IF(dateneingabe!G153&lt;&gt;"",dateneingabe!G153*2,"")</f>
      </c>
      <c r="F28" s="35">
        <f>IF(dateneingabe!H153&gt;0,dateneingabe!H153,"")</f>
      </c>
      <c r="G28" s="35">
        <f>IF(SUM(E28:F28)&gt;0,SUM(E28:F28),"")</f>
      </c>
      <c r="H28" s="35"/>
      <c r="I28" s="35"/>
      <c r="J28" s="37">
        <f>IF(dateneingabe!G153&lt;&gt;"",dateneingabe!B153,"")</f>
      </c>
      <c r="K28" s="37">
        <f>IF(dateneingabe!H153&lt;&gt;"",dateneingabe!C153,"")</f>
      </c>
      <c r="L28" s="35"/>
      <c r="M28" s="35"/>
      <c r="N28" s="35">
        <f>IF(dateneingabe!E149&lt;&gt;"",dateneingabe!E149&amp;" "&amp;dateneingabe!D149,"")</f>
      </c>
      <c r="O28" s="35">
        <f>IF(dateneingabe!E150&lt;&gt;"",dateneingabe!E150&amp;" "&amp;dateneingabe!D150,"")</f>
      </c>
      <c r="P28" s="35">
        <f>IF(dateneingabe!E151&lt;&gt;"",dateneingabe!E151&amp;" "&amp;dateneingabe!D151,"")</f>
      </c>
      <c r="Q28" s="35">
        <f>IF(dateneingabe!E152&lt;&gt;"",dateneingabe!E152&amp;" "&amp;dateneingabe!D152,"")</f>
      </c>
      <c r="R28" s="35">
        <f>IF(COUNTA(dateneingabe!E149:E152)=4,CONCATENATE(N28,", ",O28,", ",P28,", ",Q28),IF(COUNTA(dateneingabe!E149:E152)=3,CONCATENATE(N28,", ",O28,", ",P28),IF(COUNTA(dateneingabe!E149:E152)=2,CONCATENATE(N28,", ",O28,", ",P28),N28)))</f>
      </c>
    </row>
    <row r="29" spans="1:18" ht="16.5" customHeight="1">
      <c r="A29" s="38">
        <f>IF(dateneingabe!G159&gt;0,dateneingabe!A159,"")</f>
        <v>26</v>
      </c>
      <c r="B29" s="43"/>
      <c r="C29" s="37">
        <f>IF(G29&lt;&gt;"",RANK(G29,G$4:G$73),"")</f>
      </c>
      <c r="D29" s="35">
        <f>IF(dateneingabe!G159&gt;0,dateneingabe!F159,"")</f>
      </c>
      <c r="E29" s="35">
        <f>IF(dateneingabe!G159&lt;&gt;"",dateneingabe!G159*2,"")</f>
      </c>
      <c r="F29" s="35">
        <f>IF(dateneingabe!H159&gt;0,dateneingabe!H159,"")</f>
      </c>
      <c r="G29" s="35">
        <f>IF(SUM(E29:F29)&gt;0,SUM(E29:F29),"")</f>
      </c>
      <c r="H29" s="35"/>
      <c r="I29" s="35"/>
      <c r="J29" s="37">
        <f>IF(dateneingabe!G159&lt;&gt;"",dateneingabe!B159,"")</f>
      </c>
      <c r="K29" s="37">
        <f>IF(dateneingabe!H159&lt;&gt;"",dateneingabe!C159,"")</f>
      </c>
      <c r="L29" s="35"/>
      <c r="M29" s="35"/>
      <c r="N29" s="35">
        <f>IF(dateneingabe!E155&lt;&gt;"",dateneingabe!E155&amp;" "&amp;dateneingabe!D155,"")</f>
      </c>
      <c r="O29" s="35">
        <f>IF(dateneingabe!E156&lt;&gt;"",dateneingabe!E156&amp;" "&amp;dateneingabe!D156,"")</f>
      </c>
      <c r="P29" s="35">
        <f>IF(dateneingabe!E157&lt;&gt;"",dateneingabe!E157&amp;" "&amp;dateneingabe!D157,"")</f>
      </c>
      <c r="Q29" s="35">
        <f>IF(dateneingabe!E158&lt;&gt;"",dateneingabe!E158&amp;" "&amp;dateneingabe!D158,"")</f>
      </c>
      <c r="R29" s="35">
        <f>IF(COUNTA(dateneingabe!E155:E158)=4,CONCATENATE(N29,", ",O29,", ",P29,", ",Q29),IF(COUNTA(dateneingabe!E155:E158)=3,CONCATENATE(N29,", ",O29,", ",P29),IF(COUNTA(dateneingabe!E155:E158)=2,CONCATENATE(N29,", ",O29,", ",P29),N29)))</f>
      </c>
    </row>
    <row r="30" spans="1:18" ht="16.5" customHeight="1">
      <c r="A30" s="38">
        <f>IF(dateneingabe!G165&gt;0,dateneingabe!A165,"")</f>
        <v>27</v>
      </c>
      <c r="B30" s="43"/>
      <c r="C30" s="37">
        <f>IF(G30&lt;&gt;"",RANK(G30,G$4:G$73),"")</f>
      </c>
      <c r="D30" s="35">
        <f>IF(dateneingabe!G165&gt;0,dateneingabe!F165,"")</f>
      </c>
      <c r="E30" s="35">
        <f>IF(dateneingabe!G165&lt;&gt;"",dateneingabe!G165*2,"")</f>
      </c>
      <c r="F30" s="35">
        <f>IF(dateneingabe!H165&gt;0,dateneingabe!H165,"")</f>
      </c>
      <c r="G30" s="35">
        <f>IF(SUM(E30:F30)&gt;0,SUM(E30:F30),"")</f>
      </c>
      <c r="H30" s="35"/>
      <c r="I30" s="35"/>
      <c r="J30" s="37">
        <f>IF(dateneingabe!G165&lt;&gt;"",dateneingabe!B165,"")</f>
      </c>
      <c r="K30" s="37">
        <f>IF(dateneingabe!H165&lt;&gt;"",dateneingabe!C165,"")</f>
      </c>
      <c r="L30" s="35"/>
      <c r="M30" s="35"/>
      <c r="N30" s="35">
        <f>IF(dateneingabe!E161&lt;&gt;"",dateneingabe!E161&amp;" "&amp;dateneingabe!D161,"")</f>
      </c>
      <c r="O30" s="35">
        <f>IF(dateneingabe!E162&lt;&gt;"",dateneingabe!E162&amp;" "&amp;dateneingabe!D162,"")</f>
      </c>
      <c r="P30" s="35">
        <f>IF(dateneingabe!E163&lt;&gt;"",dateneingabe!E163&amp;" "&amp;dateneingabe!D163,"")</f>
      </c>
      <c r="Q30" s="35">
        <f>IF(dateneingabe!E164&lt;&gt;"",dateneingabe!E164&amp;" "&amp;dateneingabe!D164,"")</f>
      </c>
      <c r="R30" s="35">
        <f>IF(COUNTA(dateneingabe!E161:E164)=4,CONCATENATE(N30,", ",O30,", ",P30,", ",Q30),IF(COUNTA(dateneingabe!E161:E164)=3,CONCATENATE(N30,", ",O30,", ",P30),IF(COUNTA(dateneingabe!E161:E164)=2,CONCATENATE(N30,", ",O30,", ",P30),N30)))</f>
      </c>
    </row>
    <row r="31" spans="1:18" ht="16.5" customHeight="1">
      <c r="A31" s="38">
        <f>IF(dateneingabe!G171&gt;0,dateneingabe!A171,"")</f>
        <v>28</v>
      </c>
      <c r="B31" s="43"/>
      <c r="C31" s="37">
        <f>IF(G31&lt;&gt;"",RANK(G31,G$4:G$73),"")</f>
      </c>
      <c r="D31" s="35">
        <f>IF(dateneingabe!G171&gt;0,dateneingabe!F171,"")</f>
      </c>
      <c r="E31" s="35">
        <f>IF(dateneingabe!G171&lt;&gt;"",dateneingabe!G171*2,"")</f>
      </c>
      <c r="F31" s="35">
        <f>IF(dateneingabe!H171&gt;0,dateneingabe!H171,"")</f>
      </c>
      <c r="G31" s="35">
        <f>IF(SUM(E31:F31)&gt;0,SUM(E31:F31),"")</f>
      </c>
      <c r="H31" s="35"/>
      <c r="I31" s="35"/>
      <c r="J31" s="37">
        <f>IF(dateneingabe!G171&lt;&gt;"",dateneingabe!B171,"")</f>
      </c>
      <c r="K31" s="37">
        <f>IF(dateneingabe!H171&lt;&gt;"",dateneingabe!C171,"")</f>
      </c>
      <c r="L31" s="35"/>
      <c r="M31" s="35"/>
      <c r="N31" s="35">
        <f>IF(dateneingabe!E167&lt;&gt;"",dateneingabe!E167&amp;" "&amp;dateneingabe!D167,"")</f>
      </c>
      <c r="O31" s="35">
        <f>IF(dateneingabe!E168&lt;&gt;"",dateneingabe!E168&amp;" "&amp;dateneingabe!D168,"")</f>
      </c>
      <c r="P31" s="35">
        <f>IF(dateneingabe!E169&lt;&gt;"",dateneingabe!E169&amp;" "&amp;dateneingabe!D169,"")</f>
      </c>
      <c r="Q31" s="35">
        <f>IF(dateneingabe!E170&lt;&gt;"",dateneingabe!E170&amp;" "&amp;dateneingabe!D170,"")</f>
      </c>
      <c r="R31" s="35">
        <f>IF(COUNTA(dateneingabe!E167:E170)=4,CONCATENATE(N31,", ",O31,", ",P31,", ",Q31),IF(COUNTA(dateneingabe!E167:E170)=3,CONCATENATE(N31,", ",O31,", ",P31),IF(COUNTA(dateneingabe!E167:E170)=2,CONCATENATE(N31,", ",O31,", ",P31),N31)))</f>
      </c>
    </row>
    <row r="32" spans="1:18" ht="16.5" customHeight="1">
      <c r="A32" s="38">
        <f>IF(dateneingabe!G177&gt;0,dateneingabe!A177,"")</f>
        <v>29</v>
      </c>
      <c r="B32" s="43"/>
      <c r="C32" s="37">
        <f>IF(G32&lt;&gt;"",RANK(G32,G$4:G$73),"")</f>
      </c>
      <c r="D32" s="35">
        <f>IF(dateneingabe!G177&gt;0,dateneingabe!F177,"")</f>
      </c>
      <c r="E32" s="35">
        <f>IF(dateneingabe!G177&lt;&gt;"",dateneingabe!G177*2,"")</f>
      </c>
      <c r="F32" s="35">
        <f>IF(dateneingabe!H177&gt;0,dateneingabe!H177,"")</f>
      </c>
      <c r="G32" s="35">
        <f>IF(SUM(E32:F32)&gt;0,SUM(E32:F32),"")</f>
      </c>
      <c r="H32" s="35"/>
      <c r="I32" s="35"/>
      <c r="J32" s="37">
        <f>IF(dateneingabe!G177&lt;&gt;"",dateneingabe!B177,"")</f>
      </c>
      <c r="K32" s="37">
        <f>IF(dateneingabe!H177&lt;&gt;"",dateneingabe!C177,"")</f>
      </c>
      <c r="L32" s="35"/>
      <c r="M32" s="35"/>
      <c r="N32" s="35">
        <f>IF(dateneingabe!E173&lt;&gt;"",dateneingabe!E173&amp;" "&amp;dateneingabe!D173,"")</f>
      </c>
      <c r="O32" s="35">
        <f>IF(dateneingabe!E174&lt;&gt;"",dateneingabe!E174&amp;" "&amp;dateneingabe!D174,"")</f>
      </c>
      <c r="P32" s="35">
        <f>IF(dateneingabe!E175&lt;&gt;"",dateneingabe!E175&amp;" "&amp;dateneingabe!D175,"")</f>
      </c>
      <c r="Q32" s="35">
        <f>IF(dateneingabe!E176&lt;&gt;"",dateneingabe!E176&amp;" "&amp;dateneingabe!D176,"")</f>
      </c>
      <c r="R32" s="35">
        <f>IF(COUNTA(dateneingabe!E173:E176)=4,CONCATENATE(N32,", ",O32,", ",P32,", ",Q32),IF(COUNTA(dateneingabe!E173:E176)=3,CONCATENATE(N32,", ",O32,", ",P32),IF(COUNTA(dateneingabe!E173:E176)=2,CONCATENATE(N32,", ",O32,", ",P32),N32)))</f>
      </c>
    </row>
    <row r="33" spans="1:18" ht="16.5" customHeight="1">
      <c r="A33" s="38">
        <f>IF(dateneingabe!G183&gt;0,dateneingabe!A183,"")</f>
        <v>30</v>
      </c>
      <c r="B33" s="43"/>
      <c r="C33" s="37">
        <f>IF(G33&lt;&gt;"",RANK(G33,G$4:G$73),"")</f>
      </c>
      <c r="D33" s="35">
        <f>IF(dateneingabe!G183&gt;0,dateneingabe!F183,"")</f>
      </c>
      <c r="E33" s="35">
        <f>IF(dateneingabe!G183&lt;&gt;"",dateneingabe!G183*2,"")</f>
      </c>
      <c r="F33" s="35">
        <f>IF(dateneingabe!H183&gt;0,dateneingabe!H183,"")</f>
      </c>
      <c r="G33" s="35">
        <f>IF(SUM(E33:F33)&gt;0,SUM(E33:F33),"")</f>
      </c>
      <c r="H33" s="35"/>
      <c r="I33" s="35"/>
      <c r="J33" s="37">
        <f>IF(dateneingabe!G183&lt;&gt;"",dateneingabe!B183,"")</f>
      </c>
      <c r="K33" s="37">
        <f>IF(dateneingabe!H183&lt;&gt;"",dateneingabe!C183,"")</f>
      </c>
      <c r="L33" s="35"/>
      <c r="M33" s="35"/>
      <c r="N33" s="35">
        <f>IF(dateneingabe!E179&lt;&gt;"",dateneingabe!E179&amp;" "&amp;dateneingabe!D179,"")</f>
      </c>
      <c r="O33" s="35">
        <f>IF(dateneingabe!E180&lt;&gt;"",dateneingabe!E180&amp;" "&amp;dateneingabe!D180,"")</f>
      </c>
      <c r="P33" s="35">
        <f>IF(dateneingabe!E181&lt;&gt;"",dateneingabe!E181&amp;" "&amp;dateneingabe!D181,"")</f>
      </c>
      <c r="Q33" s="35">
        <f>IF(dateneingabe!E182&lt;&gt;"",dateneingabe!E182&amp;" "&amp;dateneingabe!D182,"")</f>
      </c>
      <c r="R33" s="35">
        <f>IF(COUNTA(dateneingabe!E179:E182)=4,CONCATENATE(N33,", ",O33,", ",P33,", ",Q33),IF(COUNTA(dateneingabe!E179:E182)=3,CONCATENATE(N33,", ",O33,", ",P33),IF(COUNTA(dateneingabe!E179:E182)=2,CONCATENATE(N33,", ",O33,", ",P33),N33)))</f>
      </c>
    </row>
    <row r="34" spans="1:18" ht="16.5" customHeight="1">
      <c r="A34" s="38">
        <f>IF(dateneingabe!G189&gt;0,dateneingabe!A189,"")</f>
        <v>31</v>
      </c>
      <c r="B34" s="43"/>
      <c r="C34" s="37">
        <f>IF(G34&lt;&gt;"",RANK(G34,G$4:G$73),"")</f>
      </c>
      <c r="D34" s="35">
        <f>IF(dateneingabe!G189&gt;0,dateneingabe!F189,"")</f>
      </c>
      <c r="E34" s="35">
        <f>IF(dateneingabe!G189&lt;&gt;"",dateneingabe!G189*2,"")</f>
      </c>
      <c r="F34" s="35">
        <f>IF(dateneingabe!H189&gt;0,dateneingabe!H189,"")</f>
      </c>
      <c r="G34" s="35">
        <f>IF(SUM(E34:F34)&gt;0,SUM(E34:F34),"")</f>
      </c>
      <c r="H34" s="35"/>
      <c r="I34" s="35"/>
      <c r="J34" s="37">
        <f>IF(dateneingabe!G189&lt;&gt;"",dateneingabe!B189,"")</f>
      </c>
      <c r="K34" s="37">
        <f>IF(dateneingabe!H189&lt;&gt;"",dateneingabe!C189,"")</f>
      </c>
      <c r="L34" s="35"/>
      <c r="M34" s="35"/>
      <c r="N34" s="35">
        <f>IF(dateneingabe!E185&lt;&gt;"",dateneingabe!E185&amp;" "&amp;dateneingabe!D185,"")</f>
      </c>
      <c r="O34" s="35">
        <f>IF(dateneingabe!E186&lt;&gt;"",dateneingabe!E186&amp;" "&amp;dateneingabe!D186,"")</f>
      </c>
      <c r="P34" s="35">
        <f>IF(dateneingabe!E187&lt;&gt;"",dateneingabe!E187&amp;" "&amp;dateneingabe!D187,"")</f>
      </c>
      <c r="Q34" s="35">
        <f>IF(dateneingabe!E188&lt;&gt;"",dateneingabe!E188&amp;" "&amp;dateneingabe!D188,"")</f>
      </c>
      <c r="R34" s="35">
        <f>IF(COUNTA(dateneingabe!E185:E188)=4,CONCATENATE(N34,", ",O34,", ",P34,", ",Q34),IF(COUNTA(dateneingabe!E185:E188)=3,CONCATENATE(N34,", ",O34,", ",P34),IF(COUNTA(dateneingabe!E185:E188)=2,CONCATENATE(N34,", ",O34,", ",P34),N34)))</f>
      </c>
    </row>
    <row r="35" spans="1:18" ht="16.5" customHeight="1">
      <c r="A35" s="38">
        <f>IF(dateneingabe!G195&gt;0,dateneingabe!A195,"")</f>
        <v>32</v>
      </c>
      <c r="B35" s="43"/>
      <c r="C35" s="37">
        <f>IF(G35&lt;&gt;"",RANK(G35,G$4:G$73),"")</f>
      </c>
      <c r="D35" s="35">
        <f>IF(dateneingabe!G195&gt;0,dateneingabe!F195,"")</f>
      </c>
      <c r="E35" s="35">
        <f>IF(dateneingabe!G195&lt;&gt;"",dateneingabe!G195*2,"")</f>
      </c>
      <c r="F35" s="35">
        <f>IF(dateneingabe!H195&gt;0,dateneingabe!H195,"")</f>
      </c>
      <c r="G35" s="35">
        <f>IF(SUM(E35:F35)&gt;0,SUM(E35:F35),"")</f>
      </c>
      <c r="H35" s="35"/>
      <c r="I35" s="35"/>
      <c r="J35" s="37">
        <f>IF(dateneingabe!G195&lt;&gt;"",dateneingabe!B195,"")</f>
      </c>
      <c r="K35" s="37">
        <f>IF(dateneingabe!H195&lt;&gt;"",dateneingabe!C195,"")</f>
      </c>
      <c r="L35" s="35"/>
      <c r="M35" s="35"/>
      <c r="N35" s="35">
        <f>IF(dateneingabe!E191&lt;&gt;"",dateneingabe!E191&amp;" "&amp;dateneingabe!D191,"")</f>
      </c>
      <c r="O35" s="35">
        <f>IF(dateneingabe!E192&lt;&gt;"",dateneingabe!E192&amp;" "&amp;dateneingabe!D192,"")</f>
      </c>
      <c r="P35" s="35">
        <f>IF(dateneingabe!E193&lt;&gt;"",dateneingabe!E193&amp;" "&amp;dateneingabe!D193,"")</f>
      </c>
      <c r="Q35" s="35">
        <f>IF(dateneingabe!E194&lt;&gt;"",dateneingabe!E194&amp;" "&amp;dateneingabe!D194,"")</f>
      </c>
      <c r="R35" s="35">
        <f>IF(COUNTA(dateneingabe!E191:E194)=4,CONCATENATE(N35,", ",O35,", ",P35,", ",Q35),IF(COUNTA(dateneingabe!E191:E194)=3,CONCATENATE(N35,", ",O35,", ",P35),IF(COUNTA(dateneingabe!E191:E194)=2,CONCATENATE(N35,", ",O35,", ",P35),N35)))</f>
      </c>
    </row>
    <row r="36" spans="1:18" ht="16.5" customHeight="1">
      <c r="A36" s="38">
        <f>IF(dateneingabe!G201&gt;0,dateneingabe!A201,"")</f>
        <v>33</v>
      </c>
      <c r="B36" s="43"/>
      <c r="C36" s="37">
        <f>IF(G36&lt;&gt;"",RANK(G36,G$4:G$73),"")</f>
      </c>
      <c r="D36" s="35">
        <f>IF(dateneingabe!G201&gt;0,dateneingabe!F201,"")</f>
      </c>
      <c r="E36" s="35">
        <f>IF(dateneingabe!G201&lt;&gt;"",dateneingabe!G201*2,"")</f>
      </c>
      <c r="F36" s="35">
        <f>IF(dateneingabe!H201&gt;0,dateneingabe!H201,"")</f>
      </c>
      <c r="G36" s="35">
        <f>IF(SUM(E36:F36)&gt;0,SUM(E36:F36),"")</f>
      </c>
      <c r="H36" s="35"/>
      <c r="I36" s="35"/>
      <c r="J36" s="37">
        <f>IF(dateneingabe!G201&lt;&gt;"",dateneingabe!B201,"")</f>
      </c>
      <c r="K36" s="37">
        <f>IF(dateneingabe!H201&lt;&gt;"",dateneingabe!C201,"")</f>
      </c>
      <c r="L36" s="35"/>
      <c r="M36" s="35"/>
      <c r="N36" s="35">
        <f>IF(dateneingabe!E197&lt;&gt;"",dateneingabe!E197&amp;" "&amp;dateneingabe!D197,"")</f>
      </c>
      <c r="O36" s="35">
        <f>IF(dateneingabe!E198&lt;&gt;"",dateneingabe!E198&amp;" "&amp;dateneingabe!D198,"")</f>
      </c>
      <c r="P36" s="35">
        <f>IF(dateneingabe!E199&lt;&gt;"",dateneingabe!E199&amp;" "&amp;dateneingabe!D199,"")</f>
      </c>
      <c r="Q36" s="35">
        <f>IF(dateneingabe!E200&lt;&gt;"",dateneingabe!E200&amp;" "&amp;dateneingabe!D200,"")</f>
      </c>
      <c r="R36" s="35">
        <f>IF(COUNTA(dateneingabe!E197:E200)=4,CONCATENATE(N36,", ",O36,", ",P36,", ",Q36),IF(COUNTA(dateneingabe!E197:E200)=3,CONCATENATE(N36,", ",O36,", ",P36),IF(COUNTA(dateneingabe!E197:E200)=2,CONCATENATE(N36,", ",O36,", ",P36),N36)))</f>
      </c>
    </row>
    <row r="37" spans="1:18" ht="16.5" customHeight="1">
      <c r="A37" s="38">
        <f>IF(dateneingabe!G207&gt;0,dateneingabe!A207,"")</f>
        <v>34</v>
      </c>
      <c r="B37" s="43"/>
      <c r="C37" s="37">
        <f>IF(G37&lt;&gt;"",RANK(G37,G$4:G$73),"")</f>
      </c>
      <c r="D37" s="35">
        <f>IF(dateneingabe!G207&gt;0,dateneingabe!F207,"")</f>
      </c>
      <c r="E37" s="35">
        <f>IF(dateneingabe!G207&lt;&gt;"",dateneingabe!G207*2,"")</f>
      </c>
      <c r="F37" s="35">
        <f>IF(dateneingabe!H207&gt;0,dateneingabe!H207,"")</f>
      </c>
      <c r="G37" s="35">
        <f>IF(SUM(E37:F37)&gt;0,SUM(E37:F37),"")</f>
      </c>
      <c r="H37" s="35"/>
      <c r="I37" s="35"/>
      <c r="J37" s="37">
        <f>IF(dateneingabe!G207&lt;&gt;"",dateneingabe!B207,"")</f>
      </c>
      <c r="K37" s="37">
        <f>IF(dateneingabe!H207&lt;&gt;"",dateneingabe!C207,"")</f>
      </c>
      <c r="L37" s="35"/>
      <c r="M37" s="35"/>
      <c r="N37" s="35">
        <f>IF(dateneingabe!E203&lt;&gt;"",dateneingabe!E203&amp;" "&amp;dateneingabe!D203,"")</f>
      </c>
      <c r="O37" s="35">
        <f>IF(dateneingabe!E204&lt;&gt;"",dateneingabe!E204&amp;" "&amp;dateneingabe!D204,"")</f>
      </c>
      <c r="P37" s="35">
        <f>IF(dateneingabe!E205&lt;&gt;"",dateneingabe!E205&amp;" "&amp;dateneingabe!D205,"")</f>
      </c>
      <c r="Q37" s="35">
        <f>IF(dateneingabe!E206&lt;&gt;"",dateneingabe!E206&amp;" "&amp;dateneingabe!D206,"")</f>
      </c>
      <c r="R37" s="35">
        <f>IF(COUNTA(dateneingabe!E203:E206)=4,CONCATENATE(N37,", ",O37,", ",P37,", ",Q37),IF(COUNTA(dateneingabe!E203:E206)=3,CONCATENATE(N37,", ",O37,", ",P37),IF(COUNTA(dateneingabe!E203:E206)=2,CONCATENATE(N37,", ",O37,", ",P37),N37)))</f>
      </c>
    </row>
    <row r="38" spans="1:18" ht="16.5" customHeight="1">
      <c r="A38" s="38">
        <f>IF(dateneingabe!G213&gt;0,dateneingabe!A213,"")</f>
        <v>35</v>
      </c>
      <c r="B38" s="43"/>
      <c r="C38" s="37">
        <f>IF(G38&lt;&gt;"",RANK(G38,G$4:G$73),"")</f>
      </c>
      <c r="D38" s="35">
        <f>IF(dateneingabe!G213&gt;0,dateneingabe!F213,"")</f>
      </c>
      <c r="E38" s="35">
        <f>IF(dateneingabe!G213&lt;&gt;"",dateneingabe!G213*2,"")</f>
      </c>
      <c r="F38" s="35">
        <f>IF(dateneingabe!H213&gt;0,dateneingabe!H213,"")</f>
      </c>
      <c r="G38" s="35">
        <f>IF(SUM(E38:F38)&gt;0,SUM(E38:F38),"")</f>
      </c>
      <c r="H38" s="35"/>
      <c r="I38" s="35"/>
      <c r="J38" s="37">
        <f>IF(dateneingabe!G213&lt;&gt;"",dateneingabe!B213,"")</f>
      </c>
      <c r="K38" s="37">
        <f>IF(dateneingabe!H213&lt;&gt;"",dateneingabe!C213,"")</f>
      </c>
      <c r="L38" s="35"/>
      <c r="M38" s="35"/>
      <c r="N38" s="35">
        <f>IF(dateneingabe!E209&lt;&gt;"",dateneingabe!E209&amp;" "&amp;dateneingabe!D209,"")</f>
      </c>
      <c r="O38" s="35">
        <f>IF(dateneingabe!E210&lt;&gt;"",dateneingabe!E210&amp;" "&amp;dateneingabe!D210,"")</f>
      </c>
      <c r="P38" s="35">
        <f>IF(dateneingabe!E211&lt;&gt;"",dateneingabe!E211&amp;" "&amp;dateneingabe!D211,"")</f>
      </c>
      <c r="Q38" s="35">
        <f>IF(dateneingabe!E212&lt;&gt;"",dateneingabe!E212&amp;" "&amp;dateneingabe!D212,"")</f>
      </c>
      <c r="R38" s="35">
        <f>IF(COUNTA(dateneingabe!E209:E212)=4,CONCATENATE(N38,", ",O38,", ",P38,", ",Q38),IF(COUNTA(dateneingabe!E209:E212)=3,CONCATENATE(N38,", ",O38,", ",P38),IF(COUNTA(dateneingabe!E209:E212)=2,CONCATENATE(N38,", ",O38,", ",P38),N38)))</f>
      </c>
    </row>
    <row r="39" spans="1:18" ht="16.5" customHeight="1">
      <c r="A39" s="38">
        <f>IF(dateneingabe!G219&gt;0,dateneingabe!A219,"")</f>
        <v>36</v>
      </c>
      <c r="B39" s="43"/>
      <c r="C39" s="37">
        <f>IF(G39&lt;&gt;"",RANK(G39,G$4:G$73),"")</f>
      </c>
      <c r="D39" s="35">
        <f>IF(dateneingabe!G219&gt;0,dateneingabe!F219,"")</f>
      </c>
      <c r="E39" s="35">
        <f>IF(dateneingabe!G219&lt;&gt;"",dateneingabe!G219*2,"")</f>
      </c>
      <c r="F39" s="35">
        <f>IF(dateneingabe!H219&gt;0,dateneingabe!H219,"")</f>
      </c>
      <c r="G39" s="35">
        <f>IF(SUM(E39:F39)&gt;0,SUM(E39:F39),"")</f>
      </c>
      <c r="H39" s="35"/>
      <c r="I39" s="35"/>
      <c r="J39" s="37">
        <f>IF(dateneingabe!G219&lt;&gt;"",dateneingabe!B219,"")</f>
      </c>
      <c r="K39" s="37">
        <f>IF(dateneingabe!H219&lt;&gt;"",dateneingabe!C219,"")</f>
      </c>
      <c r="L39" s="35"/>
      <c r="M39" s="35"/>
      <c r="N39" s="35">
        <f>IF(dateneingabe!E215&lt;&gt;"",dateneingabe!E215&amp;" "&amp;dateneingabe!D215,"")</f>
      </c>
      <c r="O39" s="35">
        <f>IF(dateneingabe!E216&lt;&gt;"",dateneingabe!E216&amp;" "&amp;dateneingabe!D216,"")</f>
      </c>
      <c r="P39" s="35">
        <f>IF(dateneingabe!E217&lt;&gt;"",dateneingabe!E217&amp;" "&amp;dateneingabe!D217,"")</f>
      </c>
      <c r="Q39" s="35">
        <f>IF(dateneingabe!E218&lt;&gt;"",dateneingabe!E218&amp;" "&amp;dateneingabe!D218,"")</f>
      </c>
      <c r="R39" s="35">
        <f>IF(COUNTA(dateneingabe!E215:E218)=4,CONCATENATE(N39,", ",O39,", ",P39,", ",Q39),IF(COUNTA(dateneingabe!E215:E218)=3,CONCATENATE(N39,", ",O39,", ",P39),IF(COUNTA(dateneingabe!E215:E218)=2,CONCATENATE(N39,", ",O39,", ",P39),N39)))</f>
      </c>
    </row>
    <row r="40" spans="1:18" ht="16.5" customHeight="1">
      <c r="A40" s="38">
        <f>IF(dateneingabe!G225&gt;0,dateneingabe!A225,"")</f>
        <v>37</v>
      </c>
      <c r="B40" s="43"/>
      <c r="C40" s="37">
        <f>IF(G40&lt;&gt;"",RANK(G40,G$4:G$73),"")</f>
      </c>
      <c r="D40" s="35">
        <f>IF(dateneingabe!G225&gt;0,dateneingabe!F225,"")</f>
      </c>
      <c r="E40" s="35">
        <f>IF(dateneingabe!G225&lt;&gt;"",dateneingabe!G225*2,"")</f>
      </c>
      <c r="F40" s="35">
        <f>IF(dateneingabe!H225&gt;0,dateneingabe!H225,"")</f>
      </c>
      <c r="G40" s="35">
        <f>IF(SUM(E40:F40)&gt;0,SUM(E40:F40),"")</f>
      </c>
      <c r="H40" s="35"/>
      <c r="I40" s="35"/>
      <c r="J40" s="37">
        <f>IF(dateneingabe!G225&lt;&gt;"",dateneingabe!B225,"")</f>
      </c>
      <c r="K40" s="37">
        <f>IF(dateneingabe!H225&lt;&gt;"",dateneingabe!C225,"")</f>
      </c>
      <c r="L40" s="35"/>
      <c r="M40" s="35"/>
      <c r="N40" s="35">
        <f>IF(dateneingabe!E221&lt;&gt;"",dateneingabe!E221&amp;" "&amp;dateneingabe!D221,"")</f>
      </c>
      <c r="O40" s="35">
        <f>IF(dateneingabe!E222&lt;&gt;"",dateneingabe!E222&amp;" "&amp;dateneingabe!D222,"")</f>
      </c>
      <c r="P40" s="35">
        <f>IF(dateneingabe!E223&lt;&gt;"",dateneingabe!E223&amp;" "&amp;dateneingabe!D223,"")</f>
      </c>
      <c r="Q40" s="35">
        <f>IF(dateneingabe!E224&lt;&gt;"",dateneingabe!E224&amp;" "&amp;dateneingabe!D224,"")</f>
      </c>
      <c r="R40" s="35">
        <f>IF(COUNTA(dateneingabe!E221:E224)=4,CONCATENATE(N40,", ",O40,", ",P40,", ",Q40),IF(COUNTA(dateneingabe!E221:E224)=3,CONCATENATE(N40,", ",O40,", ",P40),IF(COUNTA(dateneingabe!E221:E224)=2,CONCATENATE(N40,", ",O40,", ",P40),N40)))</f>
      </c>
    </row>
    <row r="41" spans="1:18" ht="16.5" customHeight="1">
      <c r="A41" s="38">
        <f>IF(dateneingabe!G231&gt;0,dateneingabe!A231,"")</f>
        <v>38</v>
      </c>
      <c r="B41" s="43"/>
      <c r="C41" s="37">
        <f>IF(G41&lt;&gt;"",RANK(G41,G$4:G$73),"")</f>
      </c>
      <c r="D41" s="35">
        <f>IF(dateneingabe!G231&gt;0,dateneingabe!F231,"")</f>
      </c>
      <c r="E41" s="35">
        <f>IF(dateneingabe!G231&lt;&gt;"",dateneingabe!G231*2,"")</f>
      </c>
      <c r="F41" s="35">
        <f>IF(dateneingabe!H231&gt;0,dateneingabe!H231,"")</f>
      </c>
      <c r="G41" s="35">
        <f>IF(SUM(E41:F41)&gt;0,SUM(E41:F41),"")</f>
      </c>
      <c r="H41" s="35"/>
      <c r="I41" s="35"/>
      <c r="J41" s="37">
        <f>IF(dateneingabe!G231&lt;&gt;"",dateneingabe!B231,"")</f>
      </c>
      <c r="K41" s="37">
        <f>IF(dateneingabe!H231&lt;&gt;"",dateneingabe!C231,"")</f>
      </c>
      <c r="L41" s="35"/>
      <c r="M41" s="35"/>
      <c r="N41" s="35">
        <f>IF(dateneingabe!E227&lt;&gt;"",dateneingabe!E227&amp;" "&amp;dateneingabe!D227,"")</f>
      </c>
      <c r="O41" s="35">
        <f>IF(dateneingabe!E228&lt;&gt;"",dateneingabe!E228&amp;" "&amp;dateneingabe!D228,"")</f>
      </c>
      <c r="P41" s="35">
        <f>IF(dateneingabe!E229&lt;&gt;"",dateneingabe!E229&amp;" "&amp;dateneingabe!D229,"")</f>
      </c>
      <c r="Q41" s="35">
        <f>IF(dateneingabe!E230&lt;&gt;"",dateneingabe!E230&amp;" "&amp;dateneingabe!D230,"")</f>
      </c>
      <c r="R41" s="35">
        <f>IF(COUNTA(dateneingabe!E227:E230)=4,CONCATENATE(N41,", ",O41,", ",P41,", ",Q41),IF(COUNTA(dateneingabe!E227:E230)=3,CONCATENATE(N41,", ",O41,", ",P41),IF(COUNTA(dateneingabe!E227:E230)=2,CONCATENATE(N41,", ",O41,", ",P41),N41)))</f>
      </c>
    </row>
    <row r="42" spans="1:18" ht="16.5" customHeight="1">
      <c r="A42" s="38">
        <f>IF(dateneingabe!G237&gt;0,dateneingabe!A237,"")</f>
        <v>39</v>
      </c>
      <c r="B42" s="43"/>
      <c r="C42" s="37">
        <f>IF(G42&lt;&gt;"",RANK(G42,G$4:G$73),"")</f>
      </c>
      <c r="D42" s="35">
        <f>IF(dateneingabe!G237&gt;0,dateneingabe!F237,"")</f>
      </c>
      <c r="E42" s="35">
        <f>IF(dateneingabe!G237&lt;&gt;"",dateneingabe!G237*2,"")</f>
      </c>
      <c r="F42" s="35">
        <f>IF(dateneingabe!H237&gt;0,dateneingabe!H237,"")</f>
      </c>
      <c r="G42" s="35">
        <f>IF(SUM(E42:F42)&gt;0,SUM(E42:F42),"")</f>
      </c>
      <c r="H42" s="35"/>
      <c r="I42" s="35"/>
      <c r="J42" s="37">
        <f>IF(dateneingabe!G237&lt;&gt;"",dateneingabe!B237,"")</f>
      </c>
      <c r="K42" s="37">
        <f>IF(dateneingabe!H237&lt;&gt;"",dateneingabe!C237,"")</f>
      </c>
      <c r="L42" s="35"/>
      <c r="M42" s="35"/>
      <c r="N42" s="35">
        <f>IF(dateneingabe!E233&lt;&gt;"",dateneingabe!E233&amp;" "&amp;dateneingabe!D233,"")</f>
      </c>
      <c r="O42" s="35">
        <f>IF(dateneingabe!E234&lt;&gt;"",dateneingabe!E234&amp;" "&amp;dateneingabe!D234,"")</f>
      </c>
      <c r="P42" s="35">
        <f>IF(dateneingabe!E235&lt;&gt;"",dateneingabe!E235&amp;" "&amp;dateneingabe!D235,"")</f>
      </c>
      <c r="Q42" s="35">
        <f>IF(dateneingabe!E236&lt;&gt;"",dateneingabe!E236&amp;" "&amp;dateneingabe!D236,"")</f>
      </c>
      <c r="R42" s="35">
        <f>IF(COUNTA(dateneingabe!E233:E236)=4,CONCATENATE(N42,", ",O42,", ",P42,", ",Q42),IF(COUNTA(dateneingabe!E233:E236)=3,CONCATENATE(N42,", ",O42,", ",P42),IF(COUNTA(dateneingabe!E233:E236)=2,CONCATENATE(N42,", ",O42,", ",P42),N42)))</f>
      </c>
    </row>
    <row r="43" spans="1:18" ht="16.5" customHeight="1">
      <c r="A43" s="38">
        <f>IF(dateneingabe!G243&gt;0,dateneingabe!A243,"")</f>
        <v>40</v>
      </c>
      <c r="B43" s="43"/>
      <c r="C43" s="37">
        <f>IF(G43&lt;&gt;"",RANK(G43,G$4:G$73),"")</f>
      </c>
      <c r="D43" s="35">
        <f>IF(dateneingabe!G243&gt;0,dateneingabe!F243,"")</f>
      </c>
      <c r="E43" s="35">
        <f>IF(dateneingabe!G243&lt;&gt;"",dateneingabe!G243*2,"")</f>
      </c>
      <c r="F43" s="35">
        <f>IF(dateneingabe!H243&gt;0,dateneingabe!H243,"")</f>
      </c>
      <c r="G43" s="35">
        <f>IF(SUM(E43:F43)&gt;0,SUM(E43:F43),"")</f>
      </c>
      <c r="H43" s="35"/>
      <c r="I43" s="35"/>
      <c r="J43" s="37">
        <f>IF(dateneingabe!G243&lt;&gt;"",dateneingabe!B243,"")</f>
      </c>
      <c r="K43" s="37">
        <f>IF(dateneingabe!H243&lt;&gt;"",dateneingabe!C243,"")</f>
      </c>
      <c r="L43" s="35"/>
      <c r="M43" s="35"/>
      <c r="N43" s="35">
        <f>IF(dateneingabe!E239&lt;&gt;"",dateneingabe!E239&amp;" "&amp;dateneingabe!D239,"")</f>
      </c>
      <c r="O43" s="35">
        <f>IF(dateneingabe!E240&lt;&gt;"",dateneingabe!E240&amp;" "&amp;dateneingabe!D240,"")</f>
      </c>
      <c r="P43" s="35">
        <f>IF(dateneingabe!E241&lt;&gt;"",dateneingabe!E241&amp;" "&amp;dateneingabe!D241,"")</f>
      </c>
      <c r="Q43" s="35">
        <f>IF(dateneingabe!E242&lt;&gt;"",dateneingabe!E242&amp;" "&amp;dateneingabe!D242,"")</f>
      </c>
      <c r="R43" s="35">
        <f>IF(COUNTA(dateneingabe!E239:E242)=4,CONCATENATE(N43,", ",O43,", ",P43,", ",Q43),IF(COUNTA(dateneingabe!E239:E242)=3,CONCATENATE(N43,", ",O43,", ",P43),IF(COUNTA(dateneingabe!E239:E242)=2,CONCATENATE(N43,", ",O43,", ",P43),N43)))</f>
      </c>
    </row>
    <row r="44" spans="1:18" ht="16.5" customHeight="1">
      <c r="A44" s="38">
        <f>IF(dateneingabe!G249&gt;0,dateneingabe!A249,"")</f>
        <v>41</v>
      </c>
      <c r="B44" s="43"/>
      <c r="C44" s="37">
        <f>IF(G44&lt;&gt;"",RANK(G44,G$4:G$73),"")</f>
      </c>
      <c r="D44" s="35">
        <f>IF(dateneingabe!G249&gt;0,dateneingabe!F249,"")</f>
      </c>
      <c r="E44" s="35">
        <f>IF(dateneingabe!G249&lt;&gt;"",dateneingabe!G249*2,"")</f>
      </c>
      <c r="F44" s="35">
        <f>IF(dateneingabe!H249&gt;0,dateneingabe!H249,"")</f>
      </c>
      <c r="G44" s="35">
        <f>IF(SUM(E44:F44)&gt;0,SUM(E44:F44),"")</f>
      </c>
      <c r="H44" s="35"/>
      <c r="I44" s="35"/>
      <c r="J44" s="37">
        <f>IF(dateneingabe!G249&lt;&gt;"",dateneingabe!B249,"")</f>
      </c>
      <c r="K44" s="37">
        <f>IF(dateneingabe!H249&lt;&gt;"",dateneingabe!C249,"")</f>
      </c>
      <c r="L44" s="35"/>
      <c r="M44" s="35"/>
      <c r="N44" s="35">
        <f>IF(dateneingabe!E245&lt;&gt;"",dateneingabe!E245&amp;" "&amp;dateneingabe!D245,"")</f>
      </c>
      <c r="O44" s="35">
        <f>IF(dateneingabe!E246&lt;&gt;"",dateneingabe!E246&amp;" "&amp;dateneingabe!D246,"")</f>
      </c>
      <c r="P44" s="35">
        <f>IF(dateneingabe!E247&lt;&gt;"",dateneingabe!E247&amp;" "&amp;dateneingabe!D247,"")</f>
      </c>
      <c r="Q44" s="35">
        <f>IF(dateneingabe!E248&lt;&gt;"",dateneingabe!E248&amp;" "&amp;dateneingabe!D248,"")</f>
      </c>
      <c r="R44" s="35">
        <f>IF(COUNTA(dateneingabe!E245:E248)=4,CONCATENATE(N44,", ",O44,", ",P44,", ",Q44),IF(COUNTA(dateneingabe!E245:E248)=3,CONCATENATE(N44,", ",O44,", ",P44),IF(COUNTA(dateneingabe!E245:E248)=2,CONCATENATE(N44,", ",O44,", ",P44),N44)))</f>
      </c>
    </row>
    <row r="45" spans="1:18" ht="16.5" customHeight="1">
      <c r="A45" s="38">
        <f>IF(dateneingabe!G255&gt;0,dateneingabe!A255,"")</f>
        <v>42</v>
      </c>
      <c r="B45" s="43"/>
      <c r="C45" s="37">
        <f>IF(G45&lt;&gt;"",RANK(G45,G$4:G$73),"")</f>
      </c>
      <c r="D45" s="35">
        <f>IF(dateneingabe!G255&gt;0,dateneingabe!F255,"")</f>
      </c>
      <c r="E45" s="35">
        <f>IF(dateneingabe!G255&lt;&gt;"",dateneingabe!G255*2,"")</f>
      </c>
      <c r="F45" s="35">
        <f>IF(dateneingabe!H255&gt;0,dateneingabe!H255,"")</f>
      </c>
      <c r="G45" s="35">
        <f>IF(SUM(E45:F45)&gt;0,SUM(E45:F45),"")</f>
      </c>
      <c r="H45" s="35"/>
      <c r="I45" s="35"/>
      <c r="J45" s="37">
        <f>IF(dateneingabe!G255&lt;&gt;"",dateneingabe!B255,"")</f>
      </c>
      <c r="K45" s="37">
        <f>IF(dateneingabe!H255&lt;&gt;"",dateneingabe!C255,"")</f>
      </c>
      <c r="L45" s="35"/>
      <c r="M45" s="35"/>
      <c r="N45" s="35">
        <f>IF(dateneingabe!E251&lt;&gt;"",dateneingabe!E251&amp;" "&amp;dateneingabe!D251,"")</f>
      </c>
      <c r="O45" s="35">
        <f>IF(dateneingabe!E252&lt;&gt;"",dateneingabe!E252&amp;" "&amp;dateneingabe!D252,"")</f>
      </c>
      <c r="P45" s="35">
        <f>IF(dateneingabe!E253&lt;&gt;"",dateneingabe!E253&amp;" "&amp;dateneingabe!D253,"")</f>
      </c>
      <c r="Q45" s="35">
        <f>IF(dateneingabe!E254&lt;&gt;"",dateneingabe!E254&amp;" "&amp;dateneingabe!D254,"")</f>
      </c>
      <c r="R45" s="35">
        <f>IF(COUNTA(dateneingabe!E251:E254)=4,CONCATENATE(N45,", ",O45,", ",P45,", ",Q45),IF(COUNTA(dateneingabe!E251:E254)=3,CONCATENATE(N45,", ",O45,", ",P45),IF(COUNTA(dateneingabe!E251:E254)=2,CONCATENATE(N45,", ",O45,", ",P45),N45)))</f>
      </c>
    </row>
    <row r="46" spans="1:18" ht="16.5" customHeight="1">
      <c r="A46" s="38">
        <f>IF(dateneingabe!G261&gt;0,dateneingabe!A261,"")</f>
        <v>43</v>
      </c>
      <c r="B46" s="43"/>
      <c r="C46" s="37">
        <f>IF(G46&lt;&gt;"",RANK(G46,G$4:G$73),"")</f>
      </c>
      <c r="D46" s="35">
        <f>IF(dateneingabe!G261&gt;0,dateneingabe!F261,"")</f>
      </c>
      <c r="E46" s="35">
        <f>IF(dateneingabe!G261&lt;&gt;"",dateneingabe!G261*2,"")</f>
      </c>
      <c r="F46" s="35">
        <f>IF(dateneingabe!H261&gt;0,dateneingabe!H261,"")</f>
      </c>
      <c r="G46" s="35">
        <f>IF(SUM(E46:F46)&gt;0,SUM(E46:F46),"")</f>
      </c>
      <c r="H46" s="35"/>
      <c r="I46" s="35"/>
      <c r="J46" s="37">
        <f>IF(dateneingabe!G261&lt;&gt;"",dateneingabe!B261,"")</f>
      </c>
      <c r="K46" s="37">
        <f>IF(dateneingabe!H261&lt;&gt;"",dateneingabe!C261,"")</f>
      </c>
      <c r="L46" s="35"/>
      <c r="M46" s="35"/>
      <c r="N46" s="35">
        <f>IF(dateneingabe!E257&lt;&gt;"",dateneingabe!E257&amp;" "&amp;dateneingabe!D257,"")</f>
      </c>
      <c r="O46" s="35">
        <f>IF(dateneingabe!E258&lt;&gt;"",dateneingabe!E258&amp;" "&amp;dateneingabe!D258,"")</f>
      </c>
      <c r="P46" s="35">
        <f>IF(dateneingabe!E259&lt;&gt;"",dateneingabe!E259&amp;" "&amp;dateneingabe!D259,"")</f>
      </c>
      <c r="Q46" s="35">
        <f>IF(dateneingabe!E260&lt;&gt;"",dateneingabe!E260&amp;" "&amp;dateneingabe!D260,"")</f>
      </c>
      <c r="R46" s="35">
        <f>IF(COUNTA(dateneingabe!E257:E260)=4,CONCATENATE(N46,", ",O46,", ",P46,", ",Q46),IF(COUNTA(dateneingabe!E257:E260)=3,CONCATENATE(N46,", ",O46,", ",P46),IF(COUNTA(dateneingabe!E257:E260)=2,CONCATENATE(N46,", ",O46,", ",P46),N46)))</f>
      </c>
    </row>
    <row r="47" spans="1:18" ht="16.5" customHeight="1">
      <c r="A47" s="38">
        <f>IF(dateneingabe!G267&gt;0,dateneingabe!A267,"")</f>
        <v>44</v>
      </c>
      <c r="B47" s="43"/>
      <c r="C47" s="37">
        <f>IF(G47&lt;&gt;"",RANK(G47,G$4:G$73),"")</f>
      </c>
      <c r="D47" s="35">
        <f>IF(dateneingabe!G267&gt;0,dateneingabe!F267,"")</f>
      </c>
      <c r="E47" s="35">
        <f>IF(dateneingabe!G267&lt;&gt;"",dateneingabe!G267*2,"")</f>
      </c>
      <c r="F47" s="35">
        <f>IF(dateneingabe!H267&gt;0,dateneingabe!H267,"")</f>
      </c>
      <c r="G47" s="35">
        <f>IF(SUM(E47:F47)&gt;0,SUM(E47:F47),"")</f>
      </c>
      <c r="H47" s="35"/>
      <c r="I47" s="35"/>
      <c r="J47" s="37">
        <f>IF(dateneingabe!G267&lt;&gt;"",dateneingabe!B267,"")</f>
      </c>
      <c r="K47" s="37">
        <f>IF(dateneingabe!H267&lt;&gt;"",dateneingabe!C267,"")</f>
      </c>
      <c r="L47" s="35"/>
      <c r="M47" s="35"/>
      <c r="N47" s="35">
        <f>IF(dateneingabe!E263&lt;&gt;"",dateneingabe!E263&amp;" "&amp;dateneingabe!D263,"")</f>
      </c>
      <c r="O47" s="35">
        <f>IF(dateneingabe!E264&lt;&gt;"",dateneingabe!E264&amp;" "&amp;dateneingabe!D264,"")</f>
      </c>
      <c r="P47" s="35">
        <f>IF(dateneingabe!E265&lt;&gt;"",dateneingabe!E265&amp;" "&amp;dateneingabe!D265,"")</f>
      </c>
      <c r="Q47" s="35">
        <f>IF(dateneingabe!E266&lt;&gt;"",dateneingabe!E266&amp;" "&amp;dateneingabe!D266,"")</f>
      </c>
      <c r="R47" s="35">
        <f>IF(COUNTA(dateneingabe!E263:E266)=4,CONCATENATE(N47,", ",O47,", ",P47,", ",Q47),IF(COUNTA(dateneingabe!E263:E266)=3,CONCATENATE(N47,", ",O47,", ",P47),IF(COUNTA(dateneingabe!E263:E266)=2,CONCATENATE(N47,", ",O47,", ",P47),N47)))</f>
      </c>
    </row>
    <row r="48" spans="1:18" ht="16.5" customHeight="1">
      <c r="A48" s="38">
        <f>IF(dateneingabe!G273&gt;0,dateneingabe!A273,"")</f>
        <v>45</v>
      </c>
      <c r="B48" s="43"/>
      <c r="C48" s="37">
        <f>IF(G48&lt;&gt;"",RANK(G48,G$4:G$73),"")</f>
      </c>
      <c r="D48" s="35">
        <f>IF(dateneingabe!G273&gt;0,dateneingabe!F273,"")</f>
      </c>
      <c r="E48" s="35">
        <f>IF(dateneingabe!G273&lt;&gt;"",dateneingabe!G273*2,"")</f>
      </c>
      <c r="F48" s="35">
        <f>IF(dateneingabe!H273&gt;0,dateneingabe!H273,"")</f>
      </c>
      <c r="G48" s="35">
        <f>IF(SUM(E48:F48)&gt;0,SUM(E48:F48),"")</f>
      </c>
      <c r="H48" s="35"/>
      <c r="I48" s="35"/>
      <c r="J48" s="37">
        <f>IF(dateneingabe!G273&lt;&gt;"",dateneingabe!B273,"")</f>
      </c>
      <c r="K48" s="37">
        <f>IF(dateneingabe!H273&lt;&gt;"",dateneingabe!C273,"")</f>
      </c>
      <c r="L48" s="35"/>
      <c r="M48" s="35"/>
      <c r="N48" s="35">
        <f>IF(dateneingabe!E269&lt;&gt;"",dateneingabe!E269&amp;" "&amp;dateneingabe!D269,"")</f>
      </c>
      <c r="O48" s="35">
        <f>IF(dateneingabe!E270&lt;&gt;"",dateneingabe!E270&amp;" "&amp;dateneingabe!D270,"")</f>
      </c>
      <c r="P48" s="35">
        <f>IF(dateneingabe!E271&lt;&gt;"",dateneingabe!E271&amp;" "&amp;dateneingabe!D271,"")</f>
      </c>
      <c r="Q48" s="35">
        <f>IF(dateneingabe!E272&lt;&gt;"",dateneingabe!E272&amp;" "&amp;dateneingabe!D272,"")</f>
      </c>
      <c r="R48" s="35">
        <f>IF(COUNTA(dateneingabe!E269:E272)=4,CONCATENATE(N48,", ",O48,", ",P48,", ",Q48),IF(COUNTA(dateneingabe!E269:E272)=3,CONCATENATE(N48,", ",O48,", ",P48),IF(COUNTA(dateneingabe!E269:E272)=2,CONCATENATE(N48,", ",O48,", ",P48),N48)))</f>
      </c>
    </row>
    <row r="49" spans="1:18" ht="16.5" customHeight="1">
      <c r="A49" s="38">
        <f>IF(dateneingabe!G279&gt;0,dateneingabe!A279,"")</f>
        <v>46</v>
      </c>
      <c r="B49" s="43"/>
      <c r="C49" s="37">
        <f>IF(G49&lt;&gt;"",RANK(G49,G$4:G$73),"")</f>
      </c>
      <c r="D49" s="35">
        <f>IF(dateneingabe!G279&gt;0,dateneingabe!F279,"")</f>
      </c>
      <c r="E49" s="35">
        <f>IF(dateneingabe!G279&lt;&gt;"",dateneingabe!G279*2,"")</f>
      </c>
      <c r="F49" s="35">
        <f>IF(dateneingabe!H279&gt;0,dateneingabe!H279,"")</f>
      </c>
      <c r="G49" s="35">
        <f>IF(SUM(E49:F49)&gt;0,SUM(E49:F49),"")</f>
      </c>
      <c r="H49" s="35"/>
      <c r="I49" s="35"/>
      <c r="J49" s="37">
        <f>IF(dateneingabe!G279&lt;&gt;"",dateneingabe!B279,"")</f>
      </c>
      <c r="K49" s="37">
        <f>IF(dateneingabe!H279&lt;&gt;"",dateneingabe!C279,"")</f>
      </c>
      <c r="L49" s="35"/>
      <c r="M49" s="35"/>
      <c r="N49" s="35">
        <f>IF(dateneingabe!E275&lt;&gt;"",dateneingabe!E275&amp;" "&amp;dateneingabe!D275,"")</f>
      </c>
      <c r="O49" s="35">
        <f>IF(dateneingabe!E276&lt;&gt;"",dateneingabe!E276&amp;" "&amp;dateneingabe!D276,"")</f>
      </c>
      <c r="P49" s="35">
        <f>IF(dateneingabe!E277&lt;&gt;"",dateneingabe!E277&amp;" "&amp;dateneingabe!D277,"")</f>
      </c>
      <c r="Q49" s="35">
        <f>IF(dateneingabe!E278&lt;&gt;"",dateneingabe!E278&amp;" "&amp;dateneingabe!D278,"")</f>
      </c>
      <c r="R49" s="35">
        <f>IF(COUNTA(dateneingabe!E275:E278)=4,CONCATENATE(N49,", ",O49,", ",P49,", ",Q49),IF(COUNTA(dateneingabe!E275:E278)=3,CONCATENATE(N49,", ",O49,", ",P49),IF(COUNTA(dateneingabe!E275:E278)=2,CONCATENATE(N49,", ",O49,", ",P49),N49)))</f>
      </c>
    </row>
    <row r="50" spans="1:18" ht="16.5" customHeight="1">
      <c r="A50" s="38">
        <f>IF(dateneingabe!G285&gt;0,dateneingabe!A285,"")</f>
        <v>47</v>
      </c>
      <c r="B50" s="43"/>
      <c r="C50" s="37">
        <f>IF(G50&lt;&gt;"",RANK(G50,G$4:G$73),"")</f>
      </c>
      <c r="D50" s="35">
        <f>IF(dateneingabe!G285&gt;0,dateneingabe!F285,"")</f>
      </c>
      <c r="E50" s="35">
        <f>IF(dateneingabe!G285&lt;&gt;"",dateneingabe!G285*2,"")</f>
      </c>
      <c r="F50" s="35">
        <f>IF(dateneingabe!H285&gt;0,dateneingabe!H285,"")</f>
      </c>
      <c r="G50" s="35">
        <f>IF(SUM(E50:F50)&gt;0,SUM(E50:F50),"")</f>
      </c>
      <c r="H50" s="35"/>
      <c r="I50" s="35"/>
      <c r="J50" s="37">
        <f>IF(dateneingabe!G285&lt;&gt;"",dateneingabe!B285,"")</f>
      </c>
      <c r="K50" s="37">
        <f>IF(dateneingabe!H285&lt;&gt;"",dateneingabe!C285,"")</f>
      </c>
      <c r="L50" s="35"/>
      <c r="M50" s="35"/>
      <c r="N50" s="35">
        <f>IF(dateneingabe!E281&lt;&gt;"",dateneingabe!E281&amp;" "&amp;dateneingabe!D281,"")</f>
      </c>
      <c r="O50" s="35">
        <f>IF(dateneingabe!E282&lt;&gt;"",dateneingabe!E282&amp;" "&amp;dateneingabe!D282,"")</f>
      </c>
      <c r="P50" s="35">
        <f>IF(dateneingabe!E283&lt;&gt;"",dateneingabe!E283&amp;" "&amp;dateneingabe!D283,"")</f>
      </c>
      <c r="Q50" s="35">
        <f>IF(dateneingabe!E284&lt;&gt;"",dateneingabe!E284&amp;" "&amp;dateneingabe!D284,"")</f>
      </c>
      <c r="R50" s="35">
        <f>IF(COUNTA(dateneingabe!E281:E284)=4,CONCATENATE(N50,", ",O50,", ",P50,", ",Q50),IF(COUNTA(dateneingabe!E281:E284)=3,CONCATENATE(N50,", ",O50,", ",P50),IF(COUNTA(dateneingabe!E281:E284)=2,CONCATENATE(N50,", ",O50,", ",P50),N50)))</f>
      </c>
    </row>
    <row r="51" spans="1:18" ht="16.5" customHeight="1">
      <c r="A51" s="38">
        <f>IF(dateneingabe!G291&gt;0,dateneingabe!A291,"")</f>
        <v>48</v>
      </c>
      <c r="B51" s="43"/>
      <c r="C51" s="37">
        <f>IF(G51&lt;&gt;"",RANK(G51,G$4:G$73),"")</f>
      </c>
      <c r="D51" s="35">
        <f>IF(dateneingabe!G291&gt;0,dateneingabe!F291,"")</f>
      </c>
      <c r="E51" s="35">
        <f>IF(dateneingabe!G291&lt;&gt;"",dateneingabe!G291*2,"")</f>
      </c>
      <c r="F51" s="35">
        <f>IF(dateneingabe!H291&gt;0,dateneingabe!H291,"")</f>
      </c>
      <c r="G51" s="35">
        <f>IF(SUM(E51:F51)&gt;0,SUM(E51:F51),"")</f>
      </c>
      <c r="H51" s="35"/>
      <c r="I51" s="35"/>
      <c r="J51" s="37">
        <f>IF(dateneingabe!G291&lt;&gt;"",dateneingabe!B291,"")</f>
      </c>
      <c r="K51" s="37">
        <f>IF(dateneingabe!H291&lt;&gt;"",dateneingabe!C291,"")</f>
      </c>
      <c r="L51" s="35"/>
      <c r="M51" s="35"/>
      <c r="N51" s="35">
        <f>IF(dateneingabe!E287&lt;&gt;"",dateneingabe!E287&amp;" "&amp;dateneingabe!D287,"")</f>
      </c>
      <c r="O51" s="35">
        <f>IF(dateneingabe!E288&lt;&gt;"",dateneingabe!E288&amp;" "&amp;dateneingabe!D288,"")</f>
      </c>
      <c r="P51" s="35">
        <f>IF(dateneingabe!E289&lt;&gt;"",dateneingabe!E289&amp;" "&amp;dateneingabe!D289,"")</f>
      </c>
      <c r="Q51" s="35">
        <f>IF(dateneingabe!E290&lt;&gt;"",dateneingabe!E290&amp;" "&amp;dateneingabe!D290,"")</f>
      </c>
      <c r="R51" s="35">
        <f>IF(COUNTA(dateneingabe!E287:E290)=4,CONCATENATE(N51,", ",O51,", ",P51,", ",Q51),IF(COUNTA(dateneingabe!E287:E290)=3,CONCATENATE(N51,", ",O51,", ",P51),IF(COUNTA(dateneingabe!E287:E290)=2,CONCATENATE(N51,", ",O51,", ",P51),N51)))</f>
      </c>
    </row>
    <row r="52" spans="1:18" ht="16.5" customHeight="1">
      <c r="A52" s="38">
        <f>IF(dateneingabe!G297&gt;0,dateneingabe!A297,"")</f>
        <v>49</v>
      </c>
      <c r="B52" s="43"/>
      <c r="C52" s="37">
        <f>IF(G52&lt;&gt;"",RANK(G52,G$4:G$73),"")</f>
      </c>
      <c r="D52" s="35">
        <f>IF(dateneingabe!G297&gt;0,dateneingabe!F297,"")</f>
      </c>
      <c r="E52" s="35">
        <f>IF(dateneingabe!G297&lt;&gt;"",dateneingabe!G297*2,"")</f>
      </c>
      <c r="F52" s="35">
        <f>IF(dateneingabe!H297&gt;0,dateneingabe!H297,"")</f>
      </c>
      <c r="G52" s="35">
        <f>IF(SUM(E52:F52)&gt;0,SUM(E52:F52),"")</f>
      </c>
      <c r="H52" s="35"/>
      <c r="I52" s="35"/>
      <c r="J52" s="37">
        <f>IF(dateneingabe!G297&lt;&gt;"",dateneingabe!B297,"")</f>
      </c>
      <c r="K52" s="37">
        <f>IF(dateneingabe!H297&lt;&gt;"",dateneingabe!C297,"")</f>
      </c>
      <c r="L52" s="35"/>
      <c r="M52" s="35"/>
      <c r="N52" s="35">
        <f>IF(dateneingabe!E293&lt;&gt;"",dateneingabe!E293&amp;" "&amp;dateneingabe!D293,"")</f>
      </c>
      <c r="O52" s="35">
        <f>IF(dateneingabe!E294&lt;&gt;"",dateneingabe!E294&amp;" "&amp;dateneingabe!D294,"")</f>
      </c>
      <c r="P52" s="35">
        <f>IF(dateneingabe!E295&lt;&gt;"",dateneingabe!E295&amp;" "&amp;dateneingabe!D295,"")</f>
      </c>
      <c r="Q52" s="35">
        <f>IF(dateneingabe!E296&lt;&gt;"",dateneingabe!E296&amp;" "&amp;dateneingabe!D296,"")</f>
      </c>
      <c r="R52" s="35">
        <f>IF(COUNTA(dateneingabe!E293:E296)=4,CONCATENATE(N52,", ",O52,", ",P52,", ",Q52),IF(COUNTA(dateneingabe!E293:E296)=3,CONCATENATE(N52,", ",O52,", ",P52),IF(COUNTA(dateneingabe!E293:E296)=2,CONCATENATE(N52,", ",O52,", ",P52),N52)))</f>
      </c>
    </row>
    <row r="53" spans="1:18" ht="16.5" customHeight="1">
      <c r="A53" s="38">
        <f>IF(dateneingabe!G303&gt;0,dateneingabe!A303,"")</f>
        <v>50</v>
      </c>
      <c r="B53" s="43"/>
      <c r="C53" s="37">
        <f>IF(G53&lt;&gt;"",RANK(G53,G$4:G$73),"")</f>
      </c>
      <c r="D53" s="35">
        <f>IF(dateneingabe!G303&gt;0,dateneingabe!F303,"")</f>
      </c>
      <c r="E53" s="35">
        <f>IF(dateneingabe!G303&lt;&gt;"",dateneingabe!G303*2,"")</f>
      </c>
      <c r="F53" s="35">
        <f>IF(dateneingabe!H303&gt;0,dateneingabe!H303,"")</f>
      </c>
      <c r="G53" s="35">
        <f>IF(SUM(E53:F53)&gt;0,SUM(E53:F53),"")</f>
      </c>
      <c r="H53" s="35"/>
      <c r="I53" s="35"/>
      <c r="J53" s="37">
        <f>IF(dateneingabe!G303&lt;&gt;"",dateneingabe!B303,"")</f>
      </c>
      <c r="K53" s="37">
        <f>IF(dateneingabe!H303&lt;&gt;"",dateneingabe!C303,"")</f>
      </c>
      <c r="L53" s="35"/>
      <c r="M53" s="35"/>
      <c r="N53" s="35">
        <f>IF(dateneingabe!E299&lt;&gt;"",dateneingabe!E299&amp;" "&amp;dateneingabe!D299,"")</f>
      </c>
      <c r="O53" s="35">
        <f>IF(dateneingabe!E300&lt;&gt;"",dateneingabe!E300&amp;" "&amp;dateneingabe!D300,"")</f>
      </c>
      <c r="P53" s="35">
        <f>IF(dateneingabe!E301&lt;&gt;"",dateneingabe!E301&amp;" "&amp;dateneingabe!D301,"")</f>
      </c>
      <c r="Q53" s="35">
        <f>IF(dateneingabe!E302&lt;&gt;"",dateneingabe!E302&amp;" "&amp;dateneingabe!D302,"")</f>
      </c>
      <c r="R53" s="35">
        <f>IF(COUNTA(dateneingabe!E299:E302)=4,CONCATENATE(N53,", ",O53,", ",P53,", ",Q53),IF(COUNTA(dateneingabe!E299:E302)=3,CONCATENATE(N53,", ",O53,", ",P53),IF(COUNTA(dateneingabe!E299:E302)=2,CONCATENATE(N53,", ",O53,", ",P53),N53)))</f>
      </c>
    </row>
    <row r="54" spans="1:18" ht="16.5" customHeight="1">
      <c r="A54" s="38">
        <f>IF(dateneingabe!G309&gt;0,dateneingabe!A309,"")</f>
        <v>51</v>
      </c>
      <c r="B54" s="43"/>
      <c r="C54" s="37">
        <f>IF(G54&lt;&gt;"",RANK(G54,G$4:G$73),"")</f>
      </c>
      <c r="D54" s="35">
        <f>IF(dateneingabe!G309&gt;0,dateneingabe!F309,"")</f>
      </c>
      <c r="E54" s="35">
        <f>IF(dateneingabe!G309&lt;&gt;"",dateneingabe!G309*2,"")</f>
      </c>
      <c r="F54" s="35">
        <f>IF(dateneingabe!H309&gt;0,dateneingabe!H309,"")</f>
      </c>
      <c r="G54" s="35">
        <f>IF(SUM(E54:F54)&gt;0,SUM(E54:F54),"")</f>
      </c>
      <c r="H54" s="35"/>
      <c r="I54" s="35"/>
      <c r="J54" s="37">
        <f>IF(dateneingabe!G309&lt;&gt;"",dateneingabe!B309,"")</f>
      </c>
      <c r="K54" s="37">
        <f>IF(dateneingabe!H309&lt;&gt;"",dateneingabe!C309,"")</f>
      </c>
      <c r="L54" s="35"/>
      <c r="M54" s="35"/>
      <c r="N54" s="35">
        <f>IF(dateneingabe!E305&lt;&gt;"",dateneingabe!E305&amp;" "&amp;dateneingabe!D305,"")</f>
      </c>
      <c r="O54" s="35">
        <f>IF(dateneingabe!E306&lt;&gt;"",dateneingabe!E306&amp;" "&amp;dateneingabe!D306,"")</f>
      </c>
      <c r="P54" s="35">
        <f>IF(dateneingabe!E307&lt;&gt;"",dateneingabe!E307&amp;" "&amp;dateneingabe!D307,"")</f>
      </c>
      <c r="Q54" s="35">
        <f>IF(dateneingabe!E308&lt;&gt;"",dateneingabe!E308&amp;" "&amp;dateneingabe!D308,"")</f>
      </c>
      <c r="R54" s="35">
        <f>IF(COUNTA(dateneingabe!E305:E308)=4,CONCATENATE(N54,", ",O54,", ",P54,", ",Q54),IF(COUNTA(dateneingabe!E305:E308)=3,CONCATENATE(N54,", ",O54,", ",P54),IF(COUNTA(dateneingabe!E305:E308)=2,CONCATENATE(N54,", ",O54,", ",P54),N54)))</f>
      </c>
    </row>
    <row r="55" spans="1:18" ht="16.5" customHeight="1">
      <c r="A55" s="38">
        <f>IF(dateneingabe!G315&gt;0,dateneingabe!A315,"")</f>
        <v>52</v>
      </c>
      <c r="B55" s="43"/>
      <c r="C55" s="37">
        <f>IF(G55&lt;&gt;"",RANK(G55,G$4:G$73),"")</f>
      </c>
      <c r="D55" s="35">
        <f>IF(dateneingabe!G315&gt;0,dateneingabe!F315,"")</f>
      </c>
      <c r="E55" s="35">
        <f>IF(dateneingabe!G315&lt;&gt;"",dateneingabe!G315*2,"")</f>
      </c>
      <c r="F55" s="35">
        <f>IF(dateneingabe!H315&gt;0,dateneingabe!H315,"")</f>
      </c>
      <c r="G55" s="35">
        <f>IF(SUM(E55:F55)&gt;0,SUM(E55:F55),"")</f>
      </c>
      <c r="H55" s="35"/>
      <c r="I55" s="35"/>
      <c r="J55" s="37">
        <f>IF(dateneingabe!G315&lt;&gt;"",dateneingabe!B315,"")</f>
      </c>
      <c r="K55" s="37">
        <f>IF(dateneingabe!H315&lt;&gt;"",dateneingabe!C315,"")</f>
      </c>
      <c r="L55" s="35"/>
      <c r="M55" s="35"/>
      <c r="N55" s="35">
        <f>IF(dateneingabe!E311&lt;&gt;"",dateneingabe!E311&amp;" "&amp;dateneingabe!D311,"")</f>
      </c>
      <c r="O55" s="35">
        <f>IF(dateneingabe!E312&lt;&gt;"",dateneingabe!E312&amp;" "&amp;dateneingabe!D312,"")</f>
      </c>
      <c r="P55" s="35">
        <f>IF(dateneingabe!E313&lt;&gt;"",dateneingabe!E313&amp;" "&amp;dateneingabe!D313,"")</f>
      </c>
      <c r="Q55" s="35">
        <f>IF(dateneingabe!E314&lt;&gt;"",dateneingabe!E314&amp;" "&amp;dateneingabe!D314,"")</f>
      </c>
      <c r="R55" s="35">
        <f>IF(COUNTA(dateneingabe!E311:E314)=4,CONCATENATE(N55,", ",O55,", ",P55,", ",Q55),IF(COUNTA(dateneingabe!E311:E314)=3,CONCATENATE(N55,", ",O55,", ",P55),IF(COUNTA(dateneingabe!E311:E314)=2,CONCATENATE(N55,", ",O55,", ",P55),N55)))</f>
      </c>
    </row>
    <row r="56" spans="1:18" ht="16.5" customHeight="1">
      <c r="A56" s="38">
        <f>IF(dateneingabe!G321&gt;0,dateneingabe!A321,"")</f>
        <v>53</v>
      </c>
      <c r="B56" s="43"/>
      <c r="C56" s="37">
        <f>IF(G56&lt;&gt;"",RANK(G56,G$4:G$73),"")</f>
      </c>
      <c r="D56" s="35">
        <f>IF(dateneingabe!G321&gt;0,dateneingabe!F321,"")</f>
      </c>
      <c r="E56" s="35">
        <f>IF(dateneingabe!G321&lt;&gt;"",dateneingabe!G321*2,"")</f>
      </c>
      <c r="F56" s="35">
        <f>IF(dateneingabe!H321&gt;0,dateneingabe!H321,"")</f>
      </c>
      <c r="G56" s="35">
        <f>IF(SUM(E56:F56)&gt;0,SUM(E56:F56),"")</f>
      </c>
      <c r="H56" s="35"/>
      <c r="I56" s="35"/>
      <c r="J56" s="37">
        <f>IF(dateneingabe!G321&lt;&gt;"",dateneingabe!B321,"")</f>
      </c>
      <c r="K56" s="37">
        <f>IF(dateneingabe!H321&lt;&gt;"",dateneingabe!C321,"")</f>
      </c>
      <c r="L56" s="35"/>
      <c r="M56" s="35"/>
      <c r="N56" s="35">
        <f>IF(dateneingabe!E317&lt;&gt;"",dateneingabe!E317&amp;" "&amp;dateneingabe!D317,"")</f>
      </c>
      <c r="O56" s="35">
        <f>IF(dateneingabe!E318&lt;&gt;"",dateneingabe!E318&amp;" "&amp;dateneingabe!D318,"")</f>
      </c>
      <c r="P56" s="35">
        <f>IF(dateneingabe!E319&lt;&gt;"",dateneingabe!E319&amp;" "&amp;dateneingabe!D319,"")</f>
      </c>
      <c r="Q56" s="35">
        <f>IF(dateneingabe!E320&lt;&gt;"",dateneingabe!E320&amp;" "&amp;dateneingabe!D320,"")</f>
      </c>
      <c r="R56" s="35">
        <f>IF(COUNTA(dateneingabe!E317:E320)=4,CONCATENATE(N56,", ",O56,", ",P56,", ",Q56),IF(COUNTA(dateneingabe!E317:E320)=3,CONCATENATE(N56,", ",O56,", ",P56),IF(COUNTA(dateneingabe!E317:E320)=2,CONCATENATE(N56,", ",O56,", ",P56),N56)))</f>
      </c>
    </row>
    <row r="57" spans="1:18" ht="16.5" customHeight="1">
      <c r="A57" s="38">
        <f>IF(dateneingabe!G327&gt;0,dateneingabe!A327,"")</f>
        <v>54</v>
      </c>
      <c r="B57" s="43"/>
      <c r="C57" s="37">
        <f>IF(G57&lt;&gt;"",RANK(G57,G$4:G$73),"")</f>
      </c>
      <c r="D57" s="35">
        <f>IF(dateneingabe!G327&gt;0,dateneingabe!F327,"")</f>
      </c>
      <c r="E57" s="35">
        <f>IF(dateneingabe!G327&lt;&gt;"",dateneingabe!G327*2,"")</f>
      </c>
      <c r="F57" s="35">
        <f>IF(dateneingabe!H327&gt;0,dateneingabe!H327,"")</f>
      </c>
      <c r="G57" s="35">
        <f>IF(SUM(E57:F57)&gt;0,SUM(E57:F57),"")</f>
      </c>
      <c r="H57" s="35"/>
      <c r="I57" s="35"/>
      <c r="J57" s="37">
        <f>IF(dateneingabe!G327&lt;&gt;"",dateneingabe!B327,"")</f>
      </c>
      <c r="K57" s="37">
        <f>IF(dateneingabe!H327&lt;&gt;"",dateneingabe!C327,"")</f>
      </c>
      <c r="L57" s="35"/>
      <c r="M57" s="35"/>
      <c r="N57" s="35">
        <f>IF(dateneingabe!E323&lt;&gt;"",dateneingabe!E323&amp;" "&amp;dateneingabe!D323,"")</f>
      </c>
      <c r="O57" s="35">
        <f>IF(dateneingabe!E324&lt;&gt;"",dateneingabe!E324&amp;" "&amp;dateneingabe!D324,"")</f>
      </c>
      <c r="P57" s="35">
        <f>IF(dateneingabe!E325&lt;&gt;"",dateneingabe!E325&amp;" "&amp;dateneingabe!D325,"")</f>
      </c>
      <c r="Q57" s="35">
        <f>IF(dateneingabe!E326&lt;&gt;"",dateneingabe!E326&amp;" "&amp;dateneingabe!D326,"")</f>
      </c>
      <c r="R57" s="35">
        <f>IF(COUNTA(dateneingabe!E323:E326)=4,CONCATENATE(N57,", ",O57,", ",P57,", ",Q57),IF(COUNTA(dateneingabe!E323:E326)=3,CONCATENATE(N57,", ",O57,", ",P57),IF(COUNTA(dateneingabe!E323:E326)=2,CONCATENATE(N57,", ",O57,", ",P57),N57)))</f>
      </c>
    </row>
    <row r="58" spans="1:18" ht="16.5" customHeight="1">
      <c r="A58" s="38">
        <f>IF(dateneingabe!G333&gt;0,dateneingabe!A333,"")</f>
        <v>55</v>
      </c>
      <c r="B58" s="43"/>
      <c r="C58" s="37">
        <f>IF(G58&lt;&gt;"",RANK(G58,G$4:G$73),"")</f>
      </c>
      <c r="D58" s="35">
        <f>IF(dateneingabe!G333&gt;0,dateneingabe!F333,"")</f>
      </c>
      <c r="E58" s="35">
        <f>IF(dateneingabe!G333&lt;&gt;"",dateneingabe!G333*2,"")</f>
      </c>
      <c r="F58" s="35">
        <f>IF(dateneingabe!H333&gt;0,dateneingabe!H333,"")</f>
      </c>
      <c r="G58" s="35">
        <f>IF(SUM(E58:F58)&gt;0,SUM(E58:F58),"")</f>
      </c>
      <c r="H58" s="35"/>
      <c r="I58" s="35"/>
      <c r="J58" s="37">
        <f>IF(dateneingabe!G333&lt;&gt;"",dateneingabe!B333,"")</f>
      </c>
      <c r="K58" s="37">
        <f>IF(dateneingabe!H333&lt;&gt;"",dateneingabe!C333,"")</f>
      </c>
      <c r="L58" s="35"/>
      <c r="M58" s="35"/>
      <c r="N58" s="35">
        <f>IF(dateneingabe!E329&lt;&gt;"",dateneingabe!E329&amp;" "&amp;dateneingabe!D329,"")</f>
      </c>
      <c r="O58" s="35">
        <f>IF(dateneingabe!E330&lt;&gt;"",dateneingabe!E330&amp;" "&amp;dateneingabe!D330,"")</f>
      </c>
      <c r="P58" s="35">
        <f>IF(dateneingabe!E331&lt;&gt;"",dateneingabe!E331&amp;" "&amp;dateneingabe!D331,"")</f>
      </c>
      <c r="Q58" s="35">
        <f>IF(dateneingabe!E332&lt;&gt;"",dateneingabe!E332&amp;" "&amp;dateneingabe!D332,"")</f>
      </c>
      <c r="R58" s="35">
        <f>IF(COUNTA(dateneingabe!E329:E332)=4,CONCATENATE(N58,", ",O58,", ",P58,", ",Q58),IF(COUNTA(dateneingabe!E329:E332)=3,CONCATENATE(N58,", ",O58,", ",P58),IF(COUNTA(dateneingabe!E329:E332)=2,CONCATENATE(N58,", ",O58,", ",P58),N58)))</f>
      </c>
    </row>
    <row r="59" spans="1:18" ht="16.5" customHeight="1">
      <c r="A59" s="38">
        <f>IF(dateneingabe!G339&gt;0,dateneingabe!A339,"")</f>
        <v>56</v>
      </c>
      <c r="B59" s="43"/>
      <c r="C59" s="37">
        <f>IF(G59&lt;&gt;"",RANK(G59,G$4:G$73),"")</f>
      </c>
      <c r="D59" s="35">
        <f>IF(dateneingabe!G339&gt;0,dateneingabe!F339,"")</f>
      </c>
      <c r="E59" s="35">
        <f>IF(dateneingabe!G339&lt;&gt;"",dateneingabe!G339*2,"")</f>
      </c>
      <c r="F59" s="35">
        <f>IF(dateneingabe!H339&gt;0,dateneingabe!H339,"")</f>
      </c>
      <c r="G59" s="35">
        <f>IF(SUM(E59:F59)&gt;0,SUM(E59:F59),"")</f>
      </c>
      <c r="H59" s="35"/>
      <c r="I59" s="35"/>
      <c r="J59" s="37">
        <f>IF(dateneingabe!G339&lt;&gt;"",dateneingabe!B339,"")</f>
      </c>
      <c r="K59" s="37">
        <f>IF(dateneingabe!H339&lt;&gt;"",dateneingabe!C339,"")</f>
      </c>
      <c r="L59" s="35"/>
      <c r="M59" s="35"/>
      <c r="N59" s="35">
        <f>IF(dateneingabe!E335&lt;&gt;"",dateneingabe!E335&amp;" "&amp;dateneingabe!D335,"")</f>
      </c>
      <c r="O59" s="35">
        <f>IF(dateneingabe!E336&lt;&gt;"",dateneingabe!E336&amp;" "&amp;dateneingabe!D336,"")</f>
      </c>
      <c r="P59" s="35">
        <f>IF(dateneingabe!E337&lt;&gt;"",dateneingabe!E337&amp;" "&amp;dateneingabe!D337,"")</f>
      </c>
      <c r="Q59" s="35">
        <f>IF(dateneingabe!E338&lt;&gt;"",dateneingabe!E338&amp;" "&amp;dateneingabe!D338,"")</f>
      </c>
      <c r="R59" s="35">
        <f>IF(COUNTA(dateneingabe!E335:E338)=4,CONCATENATE(N59,", ",O59,", ",P59,", ",Q59),IF(COUNTA(dateneingabe!E335:E338)=3,CONCATENATE(N59,", ",O59,", ",P59),IF(COUNTA(dateneingabe!E335:E338)=2,CONCATENATE(N59,", ",O59,", ",P59),N59)))</f>
      </c>
    </row>
    <row r="60" spans="1:18" ht="16.5" customHeight="1">
      <c r="A60" s="38">
        <f>IF(dateneingabe!G345&gt;0,dateneingabe!A345,"")</f>
        <v>57</v>
      </c>
      <c r="B60" s="43"/>
      <c r="C60" s="37">
        <f>IF(G60&lt;&gt;"",RANK(G60,G$4:G$73),"")</f>
      </c>
      <c r="D60" s="35">
        <f>IF(dateneingabe!G345&gt;0,dateneingabe!F345,"")</f>
      </c>
      <c r="E60" s="35">
        <f>IF(dateneingabe!G345&lt;&gt;"",dateneingabe!G345*2,"")</f>
      </c>
      <c r="F60" s="35">
        <f>IF(dateneingabe!H345&gt;0,dateneingabe!H345,"")</f>
      </c>
      <c r="G60" s="35">
        <f>IF(SUM(E60:F60)&gt;0,SUM(E60:F60),"")</f>
      </c>
      <c r="H60" s="35"/>
      <c r="I60" s="35"/>
      <c r="J60" s="37">
        <f>IF(dateneingabe!G345&lt;&gt;"",dateneingabe!B345,"")</f>
      </c>
      <c r="K60" s="37">
        <f>IF(dateneingabe!H345&lt;&gt;"",dateneingabe!C345,"")</f>
      </c>
      <c r="L60" s="35"/>
      <c r="M60" s="35"/>
      <c r="N60" s="35">
        <f>IF(dateneingabe!E341&lt;&gt;"",dateneingabe!E341&amp;" "&amp;dateneingabe!D341,"")</f>
      </c>
      <c r="O60" s="35">
        <f>IF(dateneingabe!E342&lt;&gt;"",dateneingabe!E342&amp;" "&amp;dateneingabe!D342,"")</f>
      </c>
      <c r="P60" s="35">
        <f>IF(dateneingabe!E343&lt;&gt;"",dateneingabe!E343&amp;" "&amp;dateneingabe!D343,"")</f>
      </c>
      <c r="Q60" s="35">
        <f>IF(dateneingabe!E344&lt;&gt;"",dateneingabe!E344&amp;" "&amp;dateneingabe!D344,"")</f>
      </c>
      <c r="R60" s="35">
        <f>IF(COUNTA(dateneingabe!E341:E344)=4,CONCATENATE(N60,", ",O60,", ",P60,", ",Q60),IF(COUNTA(dateneingabe!E341:E344)=3,CONCATENATE(N60,", ",O60,", ",P60),IF(COUNTA(dateneingabe!E341:E344)=2,CONCATENATE(N60,", ",O60,", ",P60),N60)))</f>
      </c>
    </row>
    <row r="61" spans="1:18" ht="16.5" customHeight="1">
      <c r="A61" s="38">
        <f>IF(dateneingabe!G351&gt;0,dateneingabe!A351,"")</f>
        <v>58</v>
      </c>
      <c r="B61" s="43"/>
      <c r="C61" s="37">
        <f>IF(G61&lt;&gt;"",RANK(G61,G$4:G$73),"")</f>
      </c>
      <c r="D61" s="35">
        <f>IF(dateneingabe!G351&gt;0,dateneingabe!F351,"")</f>
      </c>
      <c r="E61" s="35">
        <f>IF(dateneingabe!G351&lt;&gt;"",dateneingabe!G351*2,"")</f>
      </c>
      <c r="F61" s="35">
        <f>IF(dateneingabe!H351&gt;0,dateneingabe!H351,"")</f>
      </c>
      <c r="G61" s="35">
        <f>IF(SUM(E61:F61)&gt;0,SUM(E61:F61),"")</f>
      </c>
      <c r="H61" s="35"/>
      <c r="I61" s="35"/>
      <c r="J61" s="37">
        <f>IF(dateneingabe!G351&lt;&gt;"",dateneingabe!B351,"")</f>
      </c>
      <c r="K61" s="37">
        <f>IF(dateneingabe!H351&lt;&gt;"",dateneingabe!C351,"")</f>
      </c>
      <c r="L61" s="35"/>
      <c r="M61" s="35"/>
      <c r="N61" s="35">
        <f>IF(dateneingabe!E347&lt;&gt;"",dateneingabe!E347&amp;" "&amp;dateneingabe!D347,"")</f>
      </c>
      <c r="O61" s="35">
        <f>IF(dateneingabe!E348&lt;&gt;"",dateneingabe!E348&amp;" "&amp;dateneingabe!D348,"")</f>
      </c>
      <c r="P61" s="35">
        <f>IF(dateneingabe!E349&lt;&gt;"",dateneingabe!E349&amp;" "&amp;dateneingabe!D349,"")</f>
      </c>
      <c r="Q61" s="35">
        <f>IF(dateneingabe!E350&lt;&gt;"",dateneingabe!E350&amp;" "&amp;dateneingabe!D350,"")</f>
      </c>
      <c r="R61" s="35">
        <f>IF(COUNTA(dateneingabe!E347:E350)=4,CONCATENATE(N61,", ",O61,", ",P61,", ",Q61),IF(COUNTA(dateneingabe!E347:E350)=3,CONCATENATE(N61,", ",O61,", ",P61),IF(COUNTA(dateneingabe!E347:E350)=2,CONCATENATE(N61,", ",O61,", ",P61),N61)))</f>
      </c>
    </row>
    <row r="62" spans="1:18" ht="16.5" customHeight="1">
      <c r="A62" s="38">
        <f>IF(dateneingabe!G357&gt;0,dateneingabe!A357,"")</f>
        <v>59</v>
      </c>
      <c r="B62" s="43"/>
      <c r="C62" s="37">
        <f>IF(G62&lt;&gt;"",RANK(G62,G$4:G$73),"")</f>
      </c>
      <c r="D62" s="35">
        <f>IF(dateneingabe!G357&gt;0,dateneingabe!F357,"")</f>
      </c>
      <c r="E62" s="35">
        <f>IF(dateneingabe!G357&lt;&gt;"",dateneingabe!G357*2,"")</f>
      </c>
      <c r="F62" s="35">
        <f>IF(dateneingabe!H357&gt;0,dateneingabe!H357,"")</f>
      </c>
      <c r="G62" s="35">
        <f>IF(SUM(E62:F62)&gt;0,SUM(E62:F62),"")</f>
      </c>
      <c r="H62" s="35"/>
      <c r="I62" s="35"/>
      <c r="J62" s="37">
        <f>IF(dateneingabe!G357&lt;&gt;"",dateneingabe!B357,"")</f>
      </c>
      <c r="K62" s="37">
        <f>IF(dateneingabe!H357&lt;&gt;"",dateneingabe!C357,"")</f>
      </c>
      <c r="L62" s="35"/>
      <c r="M62" s="35"/>
      <c r="N62" s="35">
        <f>IF(dateneingabe!E353&lt;&gt;"",dateneingabe!E353&amp;" "&amp;dateneingabe!D353,"")</f>
      </c>
      <c r="O62" s="35">
        <f>IF(dateneingabe!E354&lt;&gt;"",dateneingabe!E354&amp;" "&amp;dateneingabe!D354,"")</f>
      </c>
      <c r="P62" s="35">
        <f>IF(dateneingabe!E355&lt;&gt;"",dateneingabe!E355&amp;" "&amp;dateneingabe!D355,"")</f>
      </c>
      <c r="Q62" s="35">
        <f>IF(dateneingabe!E356&lt;&gt;"",dateneingabe!E356&amp;" "&amp;dateneingabe!D356,"")</f>
      </c>
      <c r="R62" s="35">
        <f>IF(COUNTA(dateneingabe!E353:E356)=4,CONCATENATE(N62,", ",O62,", ",P62,", ",Q62),IF(COUNTA(dateneingabe!E353:E356)=3,CONCATENATE(N62,", ",O62,", ",P62),IF(COUNTA(dateneingabe!E353:E356)=2,CONCATENATE(N62,", ",O62,", ",P62),N62)))</f>
      </c>
    </row>
    <row r="63" spans="1:18" ht="16.5" customHeight="1">
      <c r="A63" s="38">
        <f>IF(dateneingabe!G363&gt;0,dateneingabe!A363,"")</f>
        <v>60</v>
      </c>
      <c r="B63" s="43"/>
      <c r="C63" s="37">
        <f>IF(G63&lt;&gt;"",RANK(G63,G$4:G$73),"")</f>
      </c>
      <c r="D63" s="35">
        <f>IF(dateneingabe!G363&gt;0,dateneingabe!F363,"")</f>
      </c>
      <c r="E63" s="35">
        <f>IF(dateneingabe!G363&lt;&gt;"",dateneingabe!G363*2,"")</f>
      </c>
      <c r="F63" s="35">
        <f>IF(dateneingabe!H363&gt;0,dateneingabe!H363,"")</f>
      </c>
      <c r="G63" s="35">
        <f>IF(SUM(E63:F63)&gt;0,SUM(E63:F63),"")</f>
      </c>
      <c r="H63" s="35"/>
      <c r="I63" s="35"/>
      <c r="J63" s="37">
        <f>IF(dateneingabe!G363&lt;&gt;"",dateneingabe!B363,"")</f>
      </c>
      <c r="K63" s="37">
        <f>IF(dateneingabe!H363&lt;&gt;"",dateneingabe!C363,"")</f>
      </c>
      <c r="L63" s="35"/>
      <c r="M63" s="35"/>
      <c r="N63" s="35">
        <f>IF(dateneingabe!E359&lt;&gt;"",dateneingabe!E359&amp;" "&amp;dateneingabe!D359,"")</f>
      </c>
      <c r="O63" s="35">
        <f>IF(dateneingabe!E360&lt;&gt;"",dateneingabe!E360&amp;" "&amp;dateneingabe!D360,"")</f>
      </c>
      <c r="P63" s="35">
        <f>IF(dateneingabe!E361&lt;&gt;"",dateneingabe!E361&amp;" "&amp;dateneingabe!D361,"")</f>
      </c>
      <c r="Q63" s="35">
        <f>IF(dateneingabe!E362&lt;&gt;"",dateneingabe!E362&amp;" "&amp;dateneingabe!D362,"")</f>
      </c>
      <c r="R63" s="35">
        <f>IF(COUNTA(dateneingabe!E359:E362)=4,CONCATENATE(N63,", ",O63,", ",P63,", ",Q63),IF(COUNTA(dateneingabe!E359:E362)=3,CONCATENATE(N63,", ",O63,", ",P63),IF(COUNTA(dateneingabe!E359:E362)=2,CONCATENATE(N63,", ",O63,", ",P63),N63)))</f>
      </c>
    </row>
    <row r="64" spans="1:18" ht="16.5" customHeight="1">
      <c r="A64" s="38">
        <f>IF(dateneingabe!G369&gt;0,dateneingabe!A369,"")</f>
        <v>61</v>
      </c>
      <c r="B64" s="43"/>
      <c r="C64" s="37">
        <f>IF(G64&lt;&gt;"",RANK(G64,G$4:G$73),"")</f>
      </c>
      <c r="D64" s="35">
        <f>IF(dateneingabe!G369&gt;0,dateneingabe!F369,"")</f>
      </c>
      <c r="E64" s="35">
        <f>IF(dateneingabe!G369&lt;&gt;"",dateneingabe!G369*2,"")</f>
      </c>
      <c r="F64" s="35">
        <f>IF(dateneingabe!H369&gt;0,dateneingabe!H369,"")</f>
      </c>
      <c r="G64" s="35">
        <f>IF(SUM(E64:F64)&gt;0,SUM(E64:F64),"")</f>
      </c>
      <c r="H64" s="35"/>
      <c r="I64" s="35"/>
      <c r="J64" s="37">
        <f>IF(dateneingabe!G369&lt;&gt;"",dateneingabe!B369,"")</f>
      </c>
      <c r="K64" s="37">
        <f>IF(dateneingabe!H369&lt;&gt;"",dateneingabe!C369,"")</f>
      </c>
      <c r="L64" s="35"/>
      <c r="M64" s="35"/>
      <c r="N64" s="35">
        <f>IF(dateneingabe!E365&lt;&gt;"",dateneingabe!E365&amp;" "&amp;dateneingabe!D365,"")</f>
      </c>
      <c r="O64" s="35">
        <f>IF(dateneingabe!E366&lt;&gt;"",dateneingabe!E366&amp;" "&amp;dateneingabe!D366,"")</f>
      </c>
      <c r="P64" s="35">
        <f>IF(dateneingabe!E367&lt;&gt;"",dateneingabe!E367&amp;" "&amp;dateneingabe!D367,"")</f>
      </c>
      <c r="Q64" s="35">
        <f>IF(dateneingabe!E368&lt;&gt;"",dateneingabe!E368&amp;" "&amp;dateneingabe!D368,"")</f>
      </c>
      <c r="R64" s="35">
        <f>IF(COUNTA(dateneingabe!E365:E368)=4,CONCATENATE(N64,", ",O64,", ",P64,", ",Q64),IF(COUNTA(dateneingabe!E365:E368)=3,CONCATENATE(N64,", ",O64,", ",P64),IF(COUNTA(dateneingabe!E365:E368)=2,CONCATENATE(N64,", ",O64,", ",P64),N64)))</f>
      </c>
    </row>
    <row r="65" spans="1:18" ht="16.5" customHeight="1">
      <c r="A65" s="38">
        <f>IF(dateneingabe!G375&gt;0,dateneingabe!A375,"")</f>
        <v>62</v>
      </c>
      <c r="B65" s="43"/>
      <c r="C65" s="37">
        <f>IF(G65&lt;&gt;"",RANK(G65,G$4:G$73),"")</f>
      </c>
      <c r="D65" s="35">
        <f>IF(dateneingabe!G375&gt;0,dateneingabe!F375,"")</f>
      </c>
      <c r="E65" s="35">
        <f>IF(dateneingabe!G375&lt;&gt;"",dateneingabe!G375*2,"")</f>
      </c>
      <c r="F65" s="35">
        <f>IF(dateneingabe!H375&gt;0,dateneingabe!H375,"")</f>
      </c>
      <c r="G65" s="35">
        <f>IF(SUM(E65:F65)&gt;0,SUM(E65:F65),"")</f>
      </c>
      <c r="H65" s="35"/>
      <c r="I65" s="35"/>
      <c r="J65" s="37">
        <f>IF(dateneingabe!G375&lt;&gt;"",dateneingabe!B375,"")</f>
      </c>
      <c r="K65" s="37">
        <f>IF(dateneingabe!H375&lt;&gt;"",dateneingabe!C375,"")</f>
      </c>
      <c r="L65" s="35"/>
      <c r="M65" s="35"/>
      <c r="N65" s="35">
        <f>IF(dateneingabe!E371&lt;&gt;"",dateneingabe!E371&amp;" "&amp;dateneingabe!D371,"")</f>
      </c>
      <c r="O65" s="35">
        <f>IF(dateneingabe!E372&lt;&gt;"",dateneingabe!E372&amp;" "&amp;dateneingabe!D372,"")</f>
      </c>
      <c r="P65" s="35">
        <f>IF(dateneingabe!E373&lt;&gt;"",dateneingabe!E373&amp;" "&amp;dateneingabe!D373,"")</f>
      </c>
      <c r="Q65" s="35">
        <f>IF(dateneingabe!E374&lt;&gt;"",dateneingabe!E374&amp;" "&amp;dateneingabe!D374,"")</f>
      </c>
      <c r="R65" s="35">
        <f>IF(COUNTA(dateneingabe!E371:E374)=4,CONCATENATE(N65,", ",O65,", ",P65,", ",Q65),IF(COUNTA(dateneingabe!E371:E374)=3,CONCATENATE(N65,", ",O65,", ",P65),IF(COUNTA(dateneingabe!E371:E374)=2,CONCATENATE(N65,", ",O65,", ",P65),N65)))</f>
      </c>
    </row>
    <row r="66" spans="1:18" ht="16.5" customHeight="1">
      <c r="A66" s="38">
        <f>IF(dateneingabe!G381&gt;0,dateneingabe!A381,"")</f>
        <v>63</v>
      </c>
      <c r="B66" s="43"/>
      <c r="C66" s="37">
        <f>IF(G66&lt;&gt;"",RANK(G66,G$4:G$73),"")</f>
      </c>
      <c r="D66" s="35">
        <f>IF(dateneingabe!G381&gt;0,dateneingabe!F381,"")</f>
      </c>
      <c r="E66" s="35">
        <f>IF(dateneingabe!G381&lt;&gt;"",dateneingabe!G381*2,"")</f>
      </c>
      <c r="F66" s="35">
        <f>IF(dateneingabe!H381&gt;0,dateneingabe!H381,"")</f>
      </c>
      <c r="G66" s="35">
        <f>IF(SUM(E66:F66)&gt;0,SUM(E66:F66),"")</f>
      </c>
      <c r="H66" s="35"/>
      <c r="I66" s="35"/>
      <c r="J66" s="37">
        <f>IF(dateneingabe!G381&lt;&gt;"",dateneingabe!B381,"")</f>
      </c>
      <c r="K66" s="37">
        <f>IF(dateneingabe!H381&lt;&gt;"",dateneingabe!C381,"")</f>
      </c>
      <c r="L66" s="35"/>
      <c r="M66" s="35"/>
      <c r="N66" s="35">
        <f>IF(dateneingabe!E377&lt;&gt;"",dateneingabe!E377&amp;" "&amp;dateneingabe!D377,"")</f>
      </c>
      <c r="O66" s="35">
        <f>IF(dateneingabe!E378&lt;&gt;"",dateneingabe!E378&amp;" "&amp;dateneingabe!D378,"")</f>
      </c>
      <c r="P66" s="35">
        <f>IF(dateneingabe!E379&lt;&gt;"",dateneingabe!E379&amp;" "&amp;dateneingabe!D379,"")</f>
      </c>
      <c r="Q66" s="35">
        <f>IF(dateneingabe!E380&lt;&gt;"",dateneingabe!E380&amp;" "&amp;dateneingabe!D380,"")</f>
      </c>
      <c r="R66" s="35">
        <f>IF(COUNTA(dateneingabe!E377:E380)=4,CONCATENATE(N66,", ",O66,", ",P66,", ",Q66),IF(COUNTA(dateneingabe!E377:E380)=3,CONCATENATE(N66,", ",O66,", ",P66),IF(COUNTA(dateneingabe!E377:E380)=2,CONCATENATE(N66,", ",O66,", ",P66),N66)))</f>
      </c>
    </row>
    <row r="67" spans="1:18" ht="16.5" customHeight="1">
      <c r="A67" s="38">
        <f>IF(dateneingabe!G387&gt;0,dateneingabe!A387,"")</f>
        <v>64</v>
      </c>
      <c r="B67" s="43"/>
      <c r="C67" s="37">
        <f>IF(G67&lt;&gt;"",RANK(G67,G$4:G$73),"")</f>
      </c>
      <c r="D67" s="35">
        <f>IF(dateneingabe!G387&gt;0,dateneingabe!F387,"")</f>
      </c>
      <c r="E67" s="35">
        <f>IF(dateneingabe!G387&lt;&gt;"",dateneingabe!G387*2,"")</f>
      </c>
      <c r="F67" s="35">
        <f>IF(dateneingabe!H387&gt;0,dateneingabe!H387,"")</f>
      </c>
      <c r="G67" s="35">
        <f>IF(SUM(E67:F67)&gt;0,SUM(E67:F67),"")</f>
      </c>
      <c r="H67" s="35"/>
      <c r="I67" s="35"/>
      <c r="J67" s="37">
        <f>IF(dateneingabe!G387&lt;&gt;"",dateneingabe!B387,"")</f>
      </c>
      <c r="K67" s="37">
        <f>IF(dateneingabe!H387&lt;&gt;"",dateneingabe!C387,"")</f>
      </c>
      <c r="L67" s="35"/>
      <c r="M67" s="35"/>
      <c r="N67" s="35">
        <f>IF(dateneingabe!E383&lt;&gt;"",dateneingabe!E383&amp;" "&amp;dateneingabe!D383,"")</f>
      </c>
      <c r="O67" s="35">
        <f>IF(dateneingabe!E384&lt;&gt;"",dateneingabe!E384&amp;" "&amp;dateneingabe!D384,"")</f>
      </c>
      <c r="P67" s="35">
        <f>IF(dateneingabe!E385&lt;&gt;"",dateneingabe!E385&amp;" "&amp;dateneingabe!D385,"")</f>
      </c>
      <c r="Q67" s="35">
        <f>IF(dateneingabe!E386&lt;&gt;"",dateneingabe!E386&amp;" "&amp;dateneingabe!D386,"")</f>
      </c>
      <c r="R67" s="35">
        <f>IF(COUNTA(dateneingabe!E383:E386)=4,CONCATENATE(N67,", ",O67,", ",P67,", ",Q67),IF(COUNTA(dateneingabe!E383:E386)=3,CONCATENATE(N67,", ",O67,", ",P67),IF(COUNTA(dateneingabe!E383:E386)=2,CONCATENATE(N67,", ",O67,", ",P67),N67)))</f>
      </c>
    </row>
    <row r="68" spans="1:18" ht="16.5" customHeight="1">
      <c r="A68" s="38">
        <f>IF(dateneingabe!G393&gt;0,dateneingabe!A393,"")</f>
        <v>65</v>
      </c>
      <c r="B68" s="43"/>
      <c r="C68" s="37">
        <f>IF(G68&lt;&gt;"",RANK(G68,G$4:G$73),"")</f>
      </c>
      <c r="D68" s="35">
        <f>IF(dateneingabe!G393&gt;0,dateneingabe!F393,"")</f>
      </c>
      <c r="E68" s="35">
        <f>IF(dateneingabe!G393&lt;&gt;"",dateneingabe!G393*2,"")</f>
      </c>
      <c r="F68" s="35">
        <f>IF(dateneingabe!H393&gt;0,dateneingabe!H393,"")</f>
      </c>
      <c r="G68" s="35">
        <f>IF(SUM(E68:F68)&gt;0,SUM(E68:F68),"")</f>
      </c>
      <c r="H68" s="35"/>
      <c r="I68" s="35"/>
      <c r="J68" s="37">
        <f>IF(dateneingabe!G393&lt;&gt;"",dateneingabe!B393,"")</f>
      </c>
      <c r="K68" s="37">
        <f>IF(dateneingabe!H393&lt;&gt;"",dateneingabe!C393,"")</f>
      </c>
      <c r="L68" s="35"/>
      <c r="M68" s="35"/>
      <c r="N68" s="35">
        <f>IF(dateneingabe!E389&lt;&gt;"",dateneingabe!E389&amp;" "&amp;dateneingabe!D389,"")</f>
      </c>
      <c r="O68" s="35">
        <f>IF(dateneingabe!E390&lt;&gt;"",dateneingabe!E390&amp;" "&amp;dateneingabe!D390,"")</f>
      </c>
      <c r="P68" s="35">
        <f>IF(dateneingabe!E391&lt;&gt;"",dateneingabe!E391&amp;" "&amp;dateneingabe!D391,"")</f>
      </c>
      <c r="Q68" s="35">
        <f>IF(dateneingabe!E392&lt;&gt;"",dateneingabe!E392&amp;" "&amp;dateneingabe!D392,"")</f>
      </c>
      <c r="R68" s="35">
        <f>IF(COUNTA(dateneingabe!E389:E392)=4,CONCATENATE(N68,", ",O68,", ",P68,", ",Q68),IF(COUNTA(dateneingabe!E389:E392)=3,CONCATENATE(N68,", ",O68,", ",P68),IF(COUNTA(dateneingabe!E389:E392)=2,CONCATENATE(N68,", ",O68,", ",P68),N68)))</f>
      </c>
    </row>
    <row r="69" spans="1:18" ht="16.5" customHeight="1">
      <c r="A69" s="38">
        <f>IF(dateneingabe!G399&gt;0,dateneingabe!A399,"")</f>
        <v>66</v>
      </c>
      <c r="B69" s="43"/>
      <c r="C69" s="37">
        <f>IF(G69&lt;&gt;"",RANK(G69,G$4:G$73),"")</f>
      </c>
      <c r="D69" s="35">
        <f>IF(dateneingabe!G399&gt;0,dateneingabe!F399,"")</f>
      </c>
      <c r="E69" s="35">
        <f>IF(dateneingabe!G399&lt;&gt;"",dateneingabe!G399*2,"")</f>
      </c>
      <c r="F69" s="35">
        <f>IF(dateneingabe!H399&gt;0,dateneingabe!H399,"")</f>
      </c>
      <c r="G69" s="35">
        <f>IF(SUM(E69:F69)&gt;0,SUM(E69:F69),"")</f>
      </c>
      <c r="H69" s="35"/>
      <c r="I69" s="35"/>
      <c r="J69" s="37">
        <f>IF(dateneingabe!G399&lt;&gt;"",dateneingabe!B399,"")</f>
      </c>
      <c r="K69" s="37">
        <f>IF(dateneingabe!H399&lt;&gt;"",dateneingabe!C399,"")</f>
      </c>
      <c r="L69" s="35"/>
      <c r="M69" s="35"/>
      <c r="N69" s="35">
        <f>IF(dateneingabe!E395&lt;&gt;"",dateneingabe!E395&amp;" "&amp;dateneingabe!D395,"")</f>
      </c>
      <c r="O69" s="35">
        <f>IF(dateneingabe!E396&lt;&gt;"",dateneingabe!E396&amp;" "&amp;dateneingabe!D396,"")</f>
      </c>
      <c r="P69" s="35">
        <f>IF(dateneingabe!E397&lt;&gt;"",dateneingabe!E397&amp;" "&amp;dateneingabe!D397,"")</f>
      </c>
      <c r="Q69" s="35">
        <f>IF(dateneingabe!E398&lt;&gt;"",dateneingabe!E398&amp;" "&amp;dateneingabe!D398,"")</f>
      </c>
      <c r="R69" s="35">
        <f>IF(COUNTA(dateneingabe!E395:E398)=4,CONCATENATE(N69,", ",O69,", ",P69,", ",Q69),IF(COUNTA(dateneingabe!E395:E398)=3,CONCATENATE(N69,", ",O69,", ",P69),IF(COUNTA(dateneingabe!E395:E398)=2,CONCATENATE(N69,", ",O69,", ",P69),N69)))</f>
      </c>
    </row>
    <row r="70" spans="1:18" ht="16.5" customHeight="1">
      <c r="A70" s="38">
        <f>IF(dateneingabe!G405&gt;0,dateneingabe!A405,"")</f>
        <v>67</v>
      </c>
      <c r="B70" s="43"/>
      <c r="C70" s="37">
        <f>IF(G70&lt;&gt;"",RANK(G70,G$4:G$73),"")</f>
      </c>
      <c r="D70" s="35">
        <f>IF(dateneingabe!G405&gt;0,dateneingabe!F405,"")</f>
      </c>
      <c r="E70" s="35">
        <f>IF(dateneingabe!G405&lt;&gt;"",dateneingabe!G405*2,"")</f>
      </c>
      <c r="F70" s="35">
        <f>IF(dateneingabe!H405&gt;0,dateneingabe!H405,"")</f>
      </c>
      <c r="G70" s="35">
        <f>IF(SUM(E70:F70)&gt;0,SUM(E70:F70),"")</f>
      </c>
      <c r="H70" s="35"/>
      <c r="I70" s="35"/>
      <c r="J70" s="37">
        <f>IF(dateneingabe!G405&lt;&gt;"",dateneingabe!B405,"")</f>
      </c>
      <c r="K70" s="37">
        <f>IF(dateneingabe!H405&lt;&gt;"",dateneingabe!C405,"")</f>
      </c>
      <c r="L70" s="35"/>
      <c r="M70" s="35"/>
      <c r="N70" s="35">
        <f>IF(dateneingabe!E401&lt;&gt;"",dateneingabe!E401&amp;" "&amp;dateneingabe!D401,"")</f>
      </c>
      <c r="O70" s="35">
        <f>IF(dateneingabe!E402&lt;&gt;"",dateneingabe!E402&amp;" "&amp;dateneingabe!D402,"")</f>
      </c>
      <c r="P70" s="35">
        <f>IF(dateneingabe!E403&lt;&gt;"",dateneingabe!E403&amp;" "&amp;dateneingabe!D403,"")</f>
      </c>
      <c r="Q70" s="35">
        <f>IF(dateneingabe!E404&lt;&gt;"",dateneingabe!E404&amp;" "&amp;dateneingabe!D404,"")</f>
      </c>
      <c r="R70" s="35">
        <f>IF(COUNTA(dateneingabe!E401:E404)=4,CONCATENATE(N70,", ",O70,", ",P70,", ",Q70),IF(COUNTA(dateneingabe!E401:E404)=3,CONCATENATE(N70,", ",O70,", ",P70),IF(COUNTA(dateneingabe!E401:E404)=2,CONCATENATE(N70,", ",O70,", ",P70),N70)))</f>
      </c>
    </row>
    <row r="71" spans="1:18" ht="16.5" customHeight="1">
      <c r="A71" s="38">
        <f>IF(dateneingabe!G411&gt;0,dateneingabe!A411,"")</f>
        <v>68</v>
      </c>
      <c r="B71" s="43"/>
      <c r="C71" s="37">
        <f>IF(G71&lt;&gt;"",RANK(G71,G$4:G$73),"")</f>
      </c>
      <c r="D71" s="35">
        <f>IF(dateneingabe!G411&gt;0,dateneingabe!F411,"")</f>
      </c>
      <c r="E71" s="35">
        <f>IF(dateneingabe!G411&lt;&gt;"",dateneingabe!G411*2,"")</f>
      </c>
      <c r="F71" s="35">
        <f>IF(dateneingabe!H411&gt;0,dateneingabe!H411,"")</f>
      </c>
      <c r="G71" s="35">
        <f>IF(SUM(E71:F71)&gt;0,SUM(E71:F71),"")</f>
      </c>
      <c r="H71" s="35"/>
      <c r="I71" s="35"/>
      <c r="J71" s="37">
        <f>IF(dateneingabe!G411&lt;&gt;"",dateneingabe!B411,"")</f>
      </c>
      <c r="K71" s="37">
        <f>IF(dateneingabe!H411&lt;&gt;"",dateneingabe!C411,"")</f>
      </c>
      <c r="L71" s="35"/>
      <c r="M71" s="35"/>
      <c r="N71" s="35">
        <f>IF(dateneingabe!E407&lt;&gt;"",dateneingabe!E407&amp;" "&amp;dateneingabe!D407,"")</f>
      </c>
      <c r="O71" s="35">
        <f>IF(dateneingabe!E408&lt;&gt;"",dateneingabe!E408&amp;" "&amp;dateneingabe!D408,"")</f>
      </c>
      <c r="P71" s="35">
        <f>IF(dateneingabe!E409&lt;&gt;"",dateneingabe!E409&amp;" "&amp;dateneingabe!D409,"")</f>
      </c>
      <c r="Q71" s="35">
        <f>IF(dateneingabe!E410&lt;&gt;"",dateneingabe!E410&amp;" "&amp;dateneingabe!D410,"")</f>
      </c>
      <c r="R71" s="35">
        <f>IF(COUNTA(dateneingabe!E407:E410)=4,CONCATENATE(N71,", ",O71,", ",P71,", ",Q71),IF(COUNTA(dateneingabe!E407:E410)=3,CONCATENATE(N71,", ",O71,", ",P71),IF(COUNTA(dateneingabe!E407:E410)=2,CONCATENATE(N71,", ",O71,", ",P71),N71)))</f>
      </c>
    </row>
    <row r="72" spans="1:18" ht="16.5" customHeight="1">
      <c r="A72" s="38">
        <f>IF(dateneingabe!G417&gt;0,dateneingabe!A417,"")</f>
        <v>69</v>
      </c>
      <c r="B72" s="43"/>
      <c r="C72" s="37">
        <f>IF(G72&lt;&gt;"",RANK(G72,G$4:G$73),"")</f>
      </c>
      <c r="D72" s="35">
        <f>IF(dateneingabe!G417&gt;0,dateneingabe!F417,"")</f>
      </c>
      <c r="E72" s="35">
        <f>IF(dateneingabe!G417&lt;&gt;"",dateneingabe!G417*2,"")</f>
      </c>
      <c r="F72" s="35">
        <f>IF(dateneingabe!H417&gt;0,dateneingabe!H417,"")</f>
      </c>
      <c r="G72" s="35">
        <f>IF(SUM(E72:F72)&gt;0,SUM(E72:F72),"")</f>
      </c>
      <c r="H72" s="35"/>
      <c r="I72" s="35"/>
      <c r="J72" s="37">
        <f>IF(dateneingabe!G417&lt;&gt;"",dateneingabe!B417,"")</f>
      </c>
      <c r="K72" s="37">
        <f>IF(dateneingabe!H417&lt;&gt;"",dateneingabe!C417,"")</f>
      </c>
      <c r="L72" s="35"/>
      <c r="M72" s="35"/>
      <c r="N72" s="35">
        <f>IF(dateneingabe!E413&lt;&gt;"",dateneingabe!E413&amp;" "&amp;dateneingabe!D413,"")</f>
      </c>
      <c r="O72" s="35">
        <f>IF(dateneingabe!E414&lt;&gt;"",dateneingabe!E414&amp;" "&amp;dateneingabe!D414,"")</f>
      </c>
      <c r="P72" s="35">
        <f>IF(dateneingabe!E415&lt;&gt;"",dateneingabe!E415&amp;" "&amp;dateneingabe!D415,"")</f>
      </c>
      <c r="Q72" s="35">
        <f>IF(dateneingabe!E416&lt;&gt;"",dateneingabe!E416&amp;" "&amp;dateneingabe!D416,"")</f>
      </c>
      <c r="R72" s="35">
        <f>IF(COUNTA(dateneingabe!E413:E416)=4,CONCATENATE(N72,", ",O72,", ",P72,", ",Q72),IF(COUNTA(dateneingabe!E413:E416)=3,CONCATENATE(N72,", ",O72,", ",P72),IF(COUNTA(dateneingabe!E413:E416)=2,CONCATENATE(N72,", ",O72,", ",P72),N72)))</f>
      </c>
    </row>
    <row r="73" spans="1:18" ht="16.5" customHeight="1">
      <c r="A73" s="38">
        <f>IF(dateneingabe!G423&gt;0,dateneingabe!A423,"")</f>
        <v>70</v>
      </c>
      <c r="B73" s="43"/>
      <c r="C73" s="37">
        <f>IF(G73&lt;&gt;"",RANK(G73,G$4:G$73),"")</f>
      </c>
      <c r="D73" s="35">
        <f>IF(dateneingabe!G423&gt;0,dateneingabe!F423,"")</f>
      </c>
      <c r="E73" s="35">
        <f>IF(dateneingabe!G423&lt;&gt;"",dateneingabe!G423*2,"")</f>
      </c>
      <c r="F73" s="35">
        <f>IF(dateneingabe!H423&gt;0,dateneingabe!H423,"")</f>
      </c>
      <c r="G73" s="35">
        <f>IF(SUM(E73:F73)&gt;0,SUM(E73:F73),"")</f>
      </c>
      <c r="H73" s="35"/>
      <c r="I73" s="35"/>
      <c r="J73" s="37">
        <f>IF(dateneingabe!G423&lt;&gt;"",dateneingabe!B423,"")</f>
      </c>
      <c r="K73" s="37">
        <f>IF(dateneingabe!H423&lt;&gt;"",dateneingabe!C423,"")</f>
      </c>
      <c r="L73" s="35"/>
      <c r="M73" s="35"/>
      <c r="N73" s="35">
        <f>IF(dateneingabe!E419&lt;&gt;"",dateneingabe!E419&amp;" "&amp;dateneingabe!D419,"")</f>
      </c>
      <c r="O73" s="35">
        <f>IF(dateneingabe!E420&lt;&gt;"",dateneingabe!E420&amp;" "&amp;dateneingabe!D420,"")</f>
      </c>
      <c r="P73" s="35">
        <f>IF(dateneingabe!E421&lt;&gt;"",dateneingabe!E421&amp;" "&amp;dateneingabe!D421,"")</f>
      </c>
      <c r="Q73" s="35">
        <f>IF(dateneingabe!E422&lt;&gt;"",dateneingabe!E422&amp;" "&amp;dateneingabe!D422,"")</f>
      </c>
      <c r="R73" s="35">
        <f>IF(COUNTA(dateneingabe!E419:E422)=4,CONCATENATE(N73,", ",O73,", ",P73,", ",Q73),IF(COUNTA(dateneingabe!E419:E422)=3,CONCATENATE(N73,", ",O73,", ",P73),IF(COUNTA(dateneingabe!E419:E422)=2,CONCATENATE(N73,", ",O73,", ",P73),N73)))</f>
      </c>
    </row>
    <row r="74" spans="2:18" ht="2.25" customHeight="1">
      <c r="B74" s="37"/>
      <c r="C74" s="37"/>
      <c r="D74" s="35"/>
      <c r="E74" s="35"/>
      <c r="F74" s="35"/>
      <c r="G74" s="35"/>
      <c r="H74" s="35"/>
      <c r="I74" s="35"/>
      <c r="J74" s="37"/>
      <c r="K74" s="37"/>
      <c r="L74" s="35"/>
      <c r="M74" s="35"/>
      <c r="N74" s="35"/>
      <c r="O74" s="35"/>
      <c r="P74" s="35"/>
      <c r="Q74" s="35"/>
      <c r="R74" s="35"/>
    </row>
  </sheetData>
  <sheetProtection selectLockedCells="1" selectUnlockedCells="1"/>
  <printOptions/>
  <pageMargins left="0.7874015748031497" right="0.7874015748031497" top="2.047244094488189" bottom="1.062992125984252" header="0.7874015748031497" footer="0.7874015748031497"/>
  <pageSetup horizontalDpi="600" verticalDpi="600" orientation="portrait" paperSize="9" r:id="rId3"/>
  <headerFooter alignWithMargins="0">
    <oddHeader>&amp;LCottbus, 14.09.2013&amp;C&amp;"Arial,Fett"&amp;12DTB Turn-Talentschulpokal
Gerätturnen männlich
Altersklasse 9&amp;R&amp;G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L283"/>
  <sheetViews>
    <sheetView zoomScale="85" zoomScaleNormal="85" zoomScaleSheetLayoutView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57421875" defaultRowHeight="12.75"/>
  <cols>
    <col min="1" max="1" width="4.7109375" style="10" customWidth="1"/>
    <col min="2" max="2" width="0.5625" style="10" customWidth="1"/>
    <col min="3" max="3" width="6.140625" style="10" customWidth="1"/>
    <col min="4" max="4" width="19.421875" style="32" customWidth="1"/>
    <col min="5" max="5" width="24.8515625" style="32" customWidth="1"/>
    <col min="6" max="8" width="11.57421875" style="32" customWidth="1"/>
    <col min="9" max="10" width="0.5625" style="32" customWidth="1"/>
    <col min="11" max="12" width="11.57421875" style="10" customWidth="1"/>
    <col min="13" max="16384" width="11.57421875" style="32" customWidth="1"/>
  </cols>
  <sheetData>
    <row r="1" spans="1:12" ht="16.5" customHeight="1">
      <c r="A1" s="10" t="s">
        <v>0</v>
      </c>
      <c r="B1" s="37"/>
      <c r="C1" s="37" t="s">
        <v>49</v>
      </c>
      <c r="D1" s="32" t="s">
        <v>2</v>
      </c>
      <c r="E1" s="35" t="s">
        <v>4</v>
      </c>
      <c r="F1" s="40" t="s">
        <v>50</v>
      </c>
      <c r="G1" s="40" t="s">
        <v>6</v>
      </c>
      <c r="H1" s="40" t="s">
        <v>51</v>
      </c>
      <c r="I1" s="35"/>
      <c r="J1" s="35"/>
      <c r="K1" s="36" t="s">
        <v>40</v>
      </c>
      <c r="L1" s="36" t="s">
        <v>41</v>
      </c>
    </row>
    <row r="2" ht="2.25" customHeight="1"/>
    <row r="3" ht="2.25" customHeight="1">
      <c r="C3" s="10" t="s">
        <v>103</v>
      </c>
    </row>
    <row r="4" spans="1:12" ht="16.5" customHeight="1">
      <c r="A4" s="10">
        <f>dateneingabe!A24</f>
        <v>14</v>
      </c>
      <c r="C4" s="10">
        <f>IF(H4&lt;&gt;"",RANK(H4,H$4:H$283),"")</f>
        <v>1</v>
      </c>
      <c r="D4" s="32" t="str">
        <f>IF(dateneingabe!D24&lt;&gt;"",dateneingabe!D24&amp;", "&amp;dateneingabe!E24,"")</f>
        <v>Dinh, Ryan</v>
      </c>
      <c r="E4" s="32" t="str">
        <f>IF(D4&lt;&gt;"",dateneingabe!F24,"")</f>
        <v>Hohenschönhausen</v>
      </c>
      <c r="F4" s="41">
        <f>IF(dateneingabe!G24&lt;&gt;"",dateneingabe!G24*2,"")</f>
        <v>89</v>
      </c>
      <c r="G4" s="41">
        <f>IF(dateneingabe!H24&lt;&gt;"",dateneingabe!H24,"")</f>
        <v>119</v>
      </c>
      <c r="H4" s="35">
        <f>IF(SUM(F4:G4)&gt;0,SUM(F4:G4),"")</f>
        <v>208</v>
      </c>
      <c r="K4" s="42">
        <f>IF(dateneingabe!G24&lt;&gt;"",dateneingabe!B24,"")</f>
        <v>41531</v>
      </c>
      <c r="L4" s="10" t="str">
        <f>IF(dateneingabe!H24&lt;&gt;"",dateneingabe!C24,"")</f>
        <v>Cottbus</v>
      </c>
    </row>
    <row r="5" spans="1:12" ht="16.5" customHeight="1">
      <c r="A5" s="10">
        <f>dateneingabe!A23</f>
        <v>13</v>
      </c>
      <c r="C5" s="10">
        <f>IF(H5&lt;&gt;"",RANK(H5,H$4:H$283),"")</f>
        <v>2</v>
      </c>
      <c r="D5" s="32" t="str">
        <f>IF(dateneingabe!D23&lt;&gt;"",dateneingabe!D23&amp;", "&amp;dateneingabe!E23,"")</f>
        <v>Boehnert, Leon</v>
      </c>
      <c r="E5" s="32" t="str">
        <f>IF(D5&lt;&gt;"",dateneingabe!F23,"")</f>
        <v>Hohenschönhausen</v>
      </c>
      <c r="F5" s="41">
        <f>IF(dateneingabe!G23&lt;&gt;"",dateneingabe!G23*2,"")</f>
        <v>92</v>
      </c>
      <c r="G5" s="41">
        <f>IF(dateneingabe!H23&lt;&gt;"",dateneingabe!H23,"")</f>
        <v>110</v>
      </c>
      <c r="H5" s="35">
        <f>IF(SUM(F5:G5)&gt;0,SUM(F5:G5),"")</f>
        <v>202</v>
      </c>
      <c r="K5" s="42">
        <f>IF(dateneingabe!G23&lt;&gt;"",dateneingabe!B23,"")</f>
        <v>41531</v>
      </c>
      <c r="L5" s="10" t="str">
        <f>IF(dateneingabe!H23&lt;&gt;"",dateneingabe!C23,"")</f>
        <v>Cottbus</v>
      </c>
    </row>
    <row r="6" spans="1:12" ht="16.5" customHeight="1">
      <c r="A6" s="10">
        <f>dateneingabe!A13</f>
        <v>7</v>
      </c>
      <c r="C6" s="10">
        <f>IF(H6&lt;&gt;"",RANK(H6,H$4:H$283),"")</f>
        <v>3</v>
      </c>
      <c r="D6" s="32" t="str">
        <f>IF(dateneingabe!D13&lt;&gt;"",dateneingabe!D13&amp;", "&amp;dateneingabe!E13,"")</f>
        <v>Seeger, Emil Adam</v>
      </c>
      <c r="E6" s="32" t="str">
        <f>IF(D6&lt;&gt;"",dateneingabe!F13,"")</f>
        <v>Lausitz</v>
      </c>
      <c r="F6" s="41">
        <f>IF(dateneingabe!G13&lt;&gt;"",dateneingabe!G13*2,"")</f>
        <v>85</v>
      </c>
      <c r="G6" s="41">
        <f>IF(dateneingabe!H13&lt;&gt;"",dateneingabe!H13,"")</f>
        <v>114</v>
      </c>
      <c r="H6" s="35">
        <f>IF(SUM(F6:G6)&gt;0,SUM(F6:G6),"")</f>
        <v>199</v>
      </c>
      <c r="K6" s="42">
        <f>IF(dateneingabe!G13&lt;&gt;"",dateneingabe!B13,"")</f>
        <v>41531</v>
      </c>
      <c r="L6" s="10" t="str">
        <f>IF(dateneingabe!H13&lt;&gt;"",dateneingabe!C13,"")</f>
        <v>Cottbus</v>
      </c>
    </row>
    <row r="7" spans="1:12" ht="16.5" customHeight="1">
      <c r="A7" s="10">
        <f>dateneingabe!A43</f>
        <v>27</v>
      </c>
      <c r="C7" s="10">
        <f>IF(H7&lt;&gt;"",RANK(H7,H$4:H$283),"")</f>
        <v>4</v>
      </c>
      <c r="D7" s="32" t="str">
        <f>IF(dateneingabe!D43&lt;&gt;"",dateneingabe!D43&amp;", "&amp;dateneingabe!E43,"")</f>
        <v>Tschorenev, Yoann</v>
      </c>
      <c r="E7" s="32" t="str">
        <f>IF(D7&lt;&gt;"",dateneingabe!F43,"")</f>
        <v>Luftschiffhafen</v>
      </c>
      <c r="F7" s="41">
        <f>IF(dateneingabe!G43&lt;&gt;"",dateneingabe!G43*2,"")</f>
        <v>83</v>
      </c>
      <c r="G7" s="41">
        <f>IF(dateneingabe!H43&lt;&gt;"",dateneingabe!H43,"")</f>
        <v>105</v>
      </c>
      <c r="H7" s="35">
        <f>IF(SUM(F7:G7)&gt;0,SUM(F7:G7),"")</f>
        <v>188</v>
      </c>
      <c r="K7" s="42">
        <f>IF(dateneingabe!G43&lt;&gt;"",dateneingabe!B43,"")</f>
        <v>41531</v>
      </c>
      <c r="L7" s="10" t="str">
        <f>IF(dateneingabe!H43&lt;&gt;"",dateneingabe!C43,"")</f>
        <v>Cottbus</v>
      </c>
    </row>
    <row r="8" spans="1:12" ht="16.5" customHeight="1">
      <c r="A8" s="10">
        <f>dateneingabe!A35</f>
        <v>21</v>
      </c>
      <c r="C8" s="10">
        <f>IF(H8&lt;&gt;"",RANK(H8,H$4:H$283),"")</f>
        <v>5</v>
      </c>
      <c r="D8" s="32" t="str">
        <f>IF(dateneingabe!D35&lt;&gt;"",dateneingabe!D35&amp;", "&amp;dateneingabe!E35,"")</f>
        <v>Bulka, Moritz</v>
      </c>
      <c r="E8" s="32" t="str">
        <f>IF(D8&lt;&gt;"",dateneingabe!F35,"")</f>
        <v>SV Halle</v>
      </c>
      <c r="F8" s="41">
        <f>IF(dateneingabe!G35&lt;&gt;"",dateneingabe!G35*2,"")</f>
        <v>88</v>
      </c>
      <c r="G8" s="41">
        <f>IF(dateneingabe!H35&lt;&gt;"",dateneingabe!H35,"")</f>
        <v>97</v>
      </c>
      <c r="H8" s="35">
        <f>IF(SUM(F8:G8)&gt;0,SUM(F8:G8),"")</f>
        <v>185</v>
      </c>
      <c r="K8" s="42">
        <f>IF(dateneingabe!G35&lt;&gt;"",dateneingabe!B35,"")</f>
        <v>41531</v>
      </c>
      <c r="L8" s="10" t="str">
        <f>IF(dateneingabe!H35&lt;&gt;"",dateneingabe!C35,"")</f>
        <v>Cottbus</v>
      </c>
    </row>
    <row r="9" spans="1:12" ht="16.5" customHeight="1">
      <c r="A9" s="10">
        <f>dateneingabe!A29</f>
        <v>17</v>
      </c>
      <c r="C9" s="10">
        <f>IF(H9&lt;&gt;"",RANK(H9,H$4:H$283),"")</f>
        <v>6</v>
      </c>
      <c r="D9" s="32" t="str">
        <f>IF(dateneingabe!D29&lt;&gt;"",dateneingabe!D29&amp;", "&amp;dateneingabe!E29,"")</f>
        <v>Buschmann, Lucas</v>
      </c>
      <c r="E9" s="32" t="str">
        <f>IF(D9&lt;&gt;"",dateneingabe!F29,"")</f>
        <v>KTV Chemnitz</v>
      </c>
      <c r="F9" s="41">
        <f>IF(dateneingabe!G29&lt;&gt;"",dateneingabe!G29*2,"")</f>
        <v>88</v>
      </c>
      <c r="G9" s="41">
        <f>IF(dateneingabe!H29&lt;&gt;"",dateneingabe!H29,"")</f>
        <v>96</v>
      </c>
      <c r="H9" s="35">
        <f>IF(SUM(F9:G9)&gt;0,SUM(F9:G9),"")</f>
        <v>184</v>
      </c>
      <c r="K9" s="42">
        <f>IF(dateneingabe!G29&lt;&gt;"",dateneingabe!B29,"")</f>
        <v>41531</v>
      </c>
      <c r="L9" s="10" t="str">
        <f>IF(dateneingabe!H29&lt;&gt;"",dateneingabe!C29,"")</f>
        <v>Cottbus</v>
      </c>
    </row>
    <row r="10" spans="1:12" ht="16.5" customHeight="1">
      <c r="A10" s="10">
        <f>dateneingabe!A30</f>
        <v>18</v>
      </c>
      <c r="C10" s="10">
        <f>IF(H10&lt;&gt;"",RANK(H10,H$4:H$283),"")</f>
        <v>7</v>
      </c>
      <c r="D10" s="32" t="str">
        <f>IF(dateneingabe!D30&lt;&gt;"",dateneingabe!D30&amp;", "&amp;dateneingabe!E30,"")</f>
        <v>Krasse, Maximilian</v>
      </c>
      <c r="E10" s="32" t="str">
        <f>IF(D10&lt;&gt;"",dateneingabe!F30,"")</f>
        <v>KTV Chemnitz</v>
      </c>
      <c r="F10" s="41">
        <f>IF(dateneingabe!G30&lt;&gt;"",dateneingabe!G30*2,"")</f>
        <v>78</v>
      </c>
      <c r="G10" s="41">
        <f>IF(dateneingabe!H30&lt;&gt;"",dateneingabe!H30,"")</f>
        <v>97</v>
      </c>
      <c r="H10" s="35">
        <f>IF(SUM(F10:G10)&gt;0,SUM(F10:G10),"")</f>
        <v>175</v>
      </c>
      <c r="K10" s="42">
        <f>IF(dateneingabe!G30&lt;&gt;"",dateneingabe!B30,"")</f>
        <v>41531</v>
      </c>
      <c r="L10" s="10" t="str">
        <f>IF(dateneingabe!H30&lt;&gt;"",dateneingabe!C30,"")</f>
        <v>Cottbus</v>
      </c>
    </row>
    <row r="11" spans="1:12" ht="16.5" customHeight="1">
      <c r="A11" s="10">
        <f>dateneingabe!A25</f>
        <v>15</v>
      </c>
      <c r="C11" s="10">
        <f>IF(H11&lt;&gt;"",RANK(H11,H$4:H$283),"")</f>
        <v>8</v>
      </c>
      <c r="D11" s="32" t="str">
        <f>IF(dateneingabe!D25&lt;&gt;"",dateneingabe!D25&amp;", "&amp;dateneingabe!E25,"")</f>
        <v>Dutenhefner, Ilja</v>
      </c>
      <c r="E11" s="32" t="str">
        <f>IF(D11&lt;&gt;"",dateneingabe!F25,"")</f>
        <v>Hohenschönhausen</v>
      </c>
      <c r="F11" s="41">
        <f>IF(dateneingabe!G25&lt;&gt;"",dateneingabe!G25*2,"")</f>
        <v>69</v>
      </c>
      <c r="G11" s="41">
        <f>IF(dateneingabe!H25&lt;&gt;"",dateneingabe!H25,"")</f>
        <v>104</v>
      </c>
      <c r="H11" s="35">
        <f>IF(SUM(F11:G11)&gt;0,SUM(F11:G11),"")</f>
        <v>173</v>
      </c>
      <c r="K11" s="42">
        <f>IF(dateneingabe!G25&lt;&gt;"",dateneingabe!B25,"")</f>
        <v>41531</v>
      </c>
      <c r="L11" s="10" t="str">
        <f>IF(dateneingabe!H25&lt;&gt;"",dateneingabe!C25,"")</f>
        <v>Cottbus</v>
      </c>
    </row>
    <row r="12" spans="1:12" ht="16.5" customHeight="1">
      <c r="A12" s="10">
        <f>dateneingabe!A8</f>
        <v>4</v>
      </c>
      <c r="C12" s="10">
        <f>IF(H12&lt;&gt;"",RANK(H12,H$4:H$283),"")</f>
        <v>9</v>
      </c>
      <c r="D12" s="32" t="str">
        <f>IF(dateneingabe!D8&lt;&gt;"",dateneingabe!D8&amp;", "&amp;dateneingabe!E8,"")</f>
        <v>Waack, Fin Torge</v>
      </c>
      <c r="E12" s="32" t="str">
        <f>IF(D12&lt;&gt;"",dateneingabe!F8,"")</f>
        <v>Mittelthüringen</v>
      </c>
      <c r="F12" s="41">
        <f>IF(dateneingabe!G8&lt;&gt;"",dateneingabe!G8*2,"")</f>
        <v>67</v>
      </c>
      <c r="G12" s="41">
        <f>IF(dateneingabe!H8&lt;&gt;"",dateneingabe!H8,"")</f>
        <v>97</v>
      </c>
      <c r="H12" s="35">
        <f>IF(SUM(F12:G12)&gt;0,SUM(F12:G12),"")</f>
        <v>164</v>
      </c>
      <c r="K12" s="42">
        <f>IF(dateneingabe!G8&lt;&gt;"",dateneingabe!B8,"")</f>
        <v>41531</v>
      </c>
      <c r="L12" s="10" t="str">
        <f>IF(dateneingabe!H8&lt;&gt;"",dateneingabe!C8,"")</f>
        <v>Cottbus</v>
      </c>
    </row>
    <row r="13" spans="1:12" ht="16.5" customHeight="1">
      <c r="A13" s="10">
        <f>dateneingabe!A32</f>
        <v>20</v>
      </c>
      <c r="C13" s="10">
        <f>IF(H13&lt;&gt;"",RANK(H13,H$4:H$283),"")</f>
        <v>10</v>
      </c>
      <c r="D13" s="32" t="str">
        <f>IF(dateneingabe!D32&lt;&gt;"",dateneingabe!D32&amp;", "&amp;dateneingabe!E32,"")</f>
        <v>Wagner, Hans</v>
      </c>
      <c r="E13" s="32" t="str">
        <f>IF(D13&lt;&gt;"",dateneingabe!F32,"")</f>
        <v>KTV Chemnitz</v>
      </c>
      <c r="F13" s="41">
        <f>IF(dateneingabe!G32&lt;&gt;"",dateneingabe!G32*2,"")</f>
        <v>78</v>
      </c>
      <c r="G13" s="41">
        <f>IF(dateneingabe!H32&lt;&gt;"",dateneingabe!H32,"")</f>
        <v>84</v>
      </c>
      <c r="H13" s="35">
        <f>IF(SUM(F13:G13)&gt;0,SUM(F13:G13),"")</f>
        <v>162</v>
      </c>
      <c r="K13" s="42">
        <f>IF(dateneingabe!G32&lt;&gt;"",dateneingabe!B32,"")</f>
        <v>41531</v>
      </c>
      <c r="L13" s="10" t="str">
        <f>IF(dateneingabe!H32&lt;&gt;"",dateneingabe!C32,"")</f>
        <v>Cottbus</v>
      </c>
    </row>
    <row r="14" spans="1:12" ht="16.5" customHeight="1">
      <c r="A14" s="10">
        <f>dateneingabe!A26</f>
        <v>16</v>
      </c>
      <c r="C14" s="10">
        <f>IF(H14&lt;&gt;"",RANK(H14,H$4:H$283),"")</f>
        <v>11</v>
      </c>
      <c r="D14" s="32" t="str">
        <f>IF(dateneingabe!D26&lt;&gt;"",dateneingabe!D26&amp;", "&amp;dateneingabe!E26,"")</f>
        <v>Paulsen, Max</v>
      </c>
      <c r="E14" s="32" t="str">
        <f>IF(D14&lt;&gt;"",dateneingabe!F26,"")</f>
        <v>Hohenschönhausen</v>
      </c>
      <c r="F14" s="41">
        <f>IF(dateneingabe!G26&lt;&gt;"",dateneingabe!G26*2,"")</f>
        <v>58</v>
      </c>
      <c r="G14" s="41">
        <f>IF(dateneingabe!H26&lt;&gt;"",dateneingabe!H26,"")</f>
        <v>102</v>
      </c>
      <c r="H14" s="35">
        <f>IF(SUM(F14:G14)&gt;0,SUM(F14:G14),"")</f>
        <v>160</v>
      </c>
      <c r="K14" s="42">
        <f>IF(dateneingabe!G26&lt;&gt;"",dateneingabe!B26,"")</f>
        <v>41531</v>
      </c>
      <c r="L14" s="10" t="str">
        <f>IF(dateneingabe!H26&lt;&gt;"",dateneingabe!C26,"")</f>
        <v>Cottbus</v>
      </c>
    </row>
    <row r="15" spans="1:12" ht="16.5" customHeight="1">
      <c r="A15" s="10">
        <f>dateneingabe!A17</f>
        <v>9</v>
      </c>
      <c r="C15" s="10">
        <f>IF(H15&lt;&gt;"",RANK(H15,H$4:H$283),"")</f>
        <v>12</v>
      </c>
      <c r="D15" s="32" t="str">
        <f>IF(dateneingabe!D17&lt;&gt;"",dateneingabe!D17&amp;", "&amp;dateneingabe!E17,"")</f>
        <v>Wodner, Luis</v>
      </c>
      <c r="E15" s="32" t="str">
        <f>IF(D15&lt;&gt;"",dateneingabe!F17,"")</f>
        <v>Anhalt</v>
      </c>
      <c r="F15" s="41">
        <f>IF(dateneingabe!G17&lt;&gt;"",dateneingabe!G17*2,"")</f>
        <v>53</v>
      </c>
      <c r="G15" s="41">
        <f>IF(dateneingabe!H17&lt;&gt;"",dateneingabe!H17,"")</f>
        <v>90</v>
      </c>
      <c r="H15" s="35">
        <f>IF(SUM(F15:G15)&gt;0,SUM(F15:G15),"")</f>
        <v>143</v>
      </c>
      <c r="K15" s="42">
        <f>IF(dateneingabe!G17&lt;&gt;"",dateneingabe!B17,"")</f>
        <v>41531</v>
      </c>
      <c r="L15" s="10" t="str">
        <f>IF(dateneingabe!H17&lt;&gt;"",dateneingabe!C17,"")</f>
        <v>Cottbus</v>
      </c>
    </row>
    <row r="16" spans="1:12" ht="16.5" customHeight="1">
      <c r="A16" s="10">
        <f>dateneingabe!A11</f>
        <v>5</v>
      </c>
      <c r="C16" s="10">
        <f>IF(H16&lt;&gt;"",RANK(H16,H$4:H$283),"")</f>
        <v>13</v>
      </c>
      <c r="D16" s="32" t="str">
        <f>IF(dateneingabe!D11&lt;&gt;"",dateneingabe!D11&amp;", "&amp;dateneingabe!E11,"")</f>
        <v>Breitfeld, Justin-Silvio</v>
      </c>
      <c r="E16" s="32" t="str">
        <f>IF(D16&lt;&gt;"",dateneingabe!F11,"")</f>
        <v>Lausitz</v>
      </c>
      <c r="F16" s="41">
        <f>IF(dateneingabe!G11&lt;&gt;"",dateneingabe!G11*2,"")</f>
        <v>64</v>
      </c>
      <c r="G16" s="41">
        <f>IF(dateneingabe!H11&lt;&gt;"",dateneingabe!H11,"")</f>
        <v>74</v>
      </c>
      <c r="H16" s="35">
        <f>IF(SUM(F16:G16)&gt;0,SUM(F16:G16),"")</f>
        <v>138</v>
      </c>
      <c r="K16" s="42">
        <f>IF(dateneingabe!G11&lt;&gt;"",dateneingabe!B11,"")</f>
        <v>41531</v>
      </c>
      <c r="L16" s="10" t="str">
        <f>IF(dateneingabe!H11&lt;&gt;"",dateneingabe!C11,"")</f>
        <v>Cottbus</v>
      </c>
    </row>
    <row r="17" spans="1:12" ht="16.5" customHeight="1">
      <c r="A17" s="10">
        <f>dateneingabe!A12</f>
        <v>6</v>
      </c>
      <c r="C17" s="10">
        <f>IF(H17&lt;&gt;"",RANK(H17,H$4:H$283),"")</f>
        <v>14</v>
      </c>
      <c r="D17" s="32" t="str">
        <f>IF(dateneingabe!D12&lt;&gt;"",dateneingabe!D12&amp;", "&amp;dateneingabe!E12,"")</f>
        <v>Hauff, Jannik</v>
      </c>
      <c r="E17" s="32" t="str">
        <f>IF(D17&lt;&gt;"",dateneingabe!F12,"")</f>
        <v>Lausitz</v>
      </c>
      <c r="F17" s="41">
        <f>IF(dateneingabe!G12&lt;&gt;"",dateneingabe!G12*2,"")</f>
        <v>56</v>
      </c>
      <c r="G17" s="41">
        <f>IF(dateneingabe!H12&lt;&gt;"",dateneingabe!H12,"")</f>
        <v>73</v>
      </c>
      <c r="H17" s="35">
        <f>IF(SUM(F17:G17)&gt;0,SUM(F17:G17),"")</f>
        <v>129</v>
      </c>
      <c r="K17" s="42">
        <f>IF(dateneingabe!G12&lt;&gt;"",dateneingabe!B12,"")</f>
        <v>41531</v>
      </c>
      <c r="L17" s="10" t="str">
        <f>IF(dateneingabe!H12&lt;&gt;"",dateneingabe!C12,"")</f>
        <v>Cottbus</v>
      </c>
    </row>
    <row r="18" spans="1:12" ht="16.5" customHeight="1">
      <c r="A18" s="10">
        <f>dateneingabe!A31</f>
        <v>19</v>
      </c>
      <c r="C18" s="10">
        <f>IF(H18&lt;&gt;"",RANK(H18,H$4:H$283),"")</f>
        <v>15</v>
      </c>
      <c r="D18" s="32" t="str">
        <f>IF(dateneingabe!D31&lt;&gt;"",dateneingabe!D31&amp;", "&amp;dateneingabe!E31,"")</f>
        <v>Nimtz, Niclas</v>
      </c>
      <c r="E18" s="32" t="str">
        <f>IF(D18&lt;&gt;"",dateneingabe!F31,"")</f>
        <v>KTV Chemnitz</v>
      </c>
      <c r="F18" s="41">
        <f>IF(dateneingabe!G31&lt;&gt;"",dateneingabe!G31*2,"")</f>
        <v>46</v>
      </c>
      <c r="G18" s="41">
        <f>IF(dateneingabe!H31&lt;&gt;"",dateneingabe!H31,"")</f>
        <v>81</v>
      </c>
      <c r="H18" s="35">
        <f>IF(SUM(F18:G18)&gt;0,SUM(F18:G18),"")</f>
        <v>127</v>
      </c>
      <c r="K18" s="42">
        <f>IF(dateneingabe!G31&lt;&gt;"",dateneingabe!B31,"")</f>
        <v>41531</v>
      </c>
      <c r="L18" s="10" t="str">
        <f>IF(dateneingabe!H31&lt;&gt;"",dateneingabe!C31,"")</f>
        <v>Cottbus</v>
      </c>
    </row>
    <row r="19" spans="1:12" ht="16.5" customHeight="1">
      <c r="A19" s="10">
        <f>dateneingabe!A5</f>
        <v>1</v>
      </c>
      <c r="C19" s="10">
        <f>IF(H19&lt;&gt;"",RANK(H19,H$4:H$283),"")</f>
        <v>16</v>
      </c>
      <c r="D19" s="32" t="str">
        <f>IF(dateneingabe!D5&lt;&gt;"",dateneingabe!D5&amp;", "&amp;dateneingabe!E5,"")</f>
        <v>Meier, David</v>
      </c>
      <c r="E19" s="32" t="str">
        <f>IF(D19&lt;&gt;"",dateneingabe!F5,"")</f>
        <v>Mittelthüringen</v>
      </c>
      <c r="F19" s="41">
        <f>IF(dateneingabe!G5&lt;&gt;"",dateneingabe!G5*2,"")</f>
        <v>33</v>
      </c>
      <c r="G19" s="41">
        <f>IF(dateneingabe!H5&lt;&gt;"",dateneingabe!H5,"")</f>
        <v>82</v>
      </c>
      <c r="H19" s="35">
        <f>IF(SUM(F19:G19)&gt;0,SUM(F19:G19),"")</f>
        <v>115</v>
      </c>
      <c r="K19" s="42">
        <f>IF(dateneingabe!G5&lt;&gt;"",dateneingabe!B5,"")</f>
        <v>41531</v>
      </c>
      <c r="L19" s="10" t="str">
        <f>IF(dateneingabe!H5&lt;&gt;"",dateneingabe!C5,"")</f>
        <v>Cottbus</v>
      </c>
    </row>
    <row r="20" spans="1:12" ht="16.5" customHeight="1">
      <c r="A20" s="10">
        <f>dateneingabe!A6</f>
        <v>2</v>
      </c>
      <c r="C20" s="10">
        <f>IF(H20&lt;&gt;"",RANK(H20,H$4:H$283),"")</f>
        <v>17</v>
      </c>
      <c r="D20" s="32" t="str">
        <f>IF(dateneingabe!D6&lt;&gt;"",dateneingabe!D6&amp;", "&amp;dateneingabe!E6,"")</f>
        <v>Senf, Linus</v>
      </c>
      <c r="E20" s="32" t="str">
        <f>IF(D20&lt;&gt;"",dateneingabe!F6,"")</f>
        <v>Mittelthüringen</v>
      </c>
      <c r="F20" s="41">
        <f>IF(dateneingabe!G6&lt;&gt;"",dateneingabe!G6*2,"")</f>
        <v>53</v>
      </c>
      <c r="G20" s="41">
        <f>IF(dateneingabe!H6&lt;&gt;"",dateneingabe!H6,"")</f>
        <v>56</v>
      </c>
      <c r="H20" s="35">
        <f>IF(SUM(F20:G20)&gt;0,SUM(F20:G20),"")</f>
        <v>109</v>
      </c>
      <c r="K20" s="42">
        <f>IF(dateneingabe!G6&lt;&gt;"",dateneingabe!B6,"")</f>
        <v>41531</v>
      </c>
      <c r="L20" s="10" t="str">
        <f>IF(dateneingabe!H6&lt;&gt;"",dateneingabe!C6,"")</f>
        <v>Cottbus</v>
      </c>
    </row>
    <row r="21" spans="1:12" ht="16.5" customHeight="1">
      <c r="A21" s="10">
        <f>dateneingabe!A7</f>
        <v>3</v>
      </c>
      <c r="C21" s="10">
        <f>IF(H21&lt;&gt;"",RANK(H21,H$4:H$283),"")</f>
        <v>18</v>
      </c>
      <c r="D21" s="32" t="str">
        <f>IF(dateneingabe!D7&lt;&gt;"",dateneingabe!D7&amp;", "&amp;dateneingabe!E7,"")</f>
        <v>Stock, Yannick</v>
      </c>
      <c r="E21" s="32" t="str">
        <f>IF(D21&lt;&gt;"",dateneingabe!F7,"")</f>
        <v>Mittelthüringen</v>
      </c>
      <c r="F21" s="41">
        <f>IF(dateneingabe!G7&lt;&gt;"",dateneingabe!G7*2,"")</f>
        <v>37</v>
      </c>
      <c r="G21" s="41">
        <f>IF(dateneingabe!H7&lt;&gt;"",dateneingabe!H7,"")</f>
        <v>70</v>
      </c>
      <c r="H21" s="35">
        <f>IF(SUM(F21:G21)&gt;0,SUM(F21:G21),"")</f>
        <v>107</v>
      </c>
      <c r="K21" s="42">
        <f>IF(dateneingabe!G7&lt;&gt;"",dateneingabe!B7,"")</f>
        <v>41531</v>
      </c>
      <c r="L21" s="10" t="str">
        <f>IF(dateneingabe!H7&lt;&gt;"",dateneingabe!C7,"")</f>
        <v>Cottbus</v>
      </c>
    </row>
    <row r="22" spans="1:12" ht="16.5" customHeight="1">
      <c r="A22" s="10">
        <f>dateneingabe!A42</f>
        <v>26</v>
      </c>
      <c r="C22" s="10">
        <f>IF(H22&lt;&gt;"",RANK(H22,H$4:H$283),"")</f>
      </c>
      <c r="D22" s="32" t="str">
        <f>IF(dateneingabe!D42&lt;&gt;"",dateneingabe!D42&amp;", "&amp;dateneingabe!E42,"")</f>
        <v>Gerhardt, Leon</v>
      </c>
      <c r="E22" s="32" t="str">
        <f>IF(D22&lt;&gt;"",dateneingabe!F42,"")</f>
        <v>Luftschiffhafen</v>
      </c>
      <c r="F22" s="41">
        <f>IF(dateneingabe!G42&lt;&gt;"",dateneingabe!G42*2,"")</f>
      </c>
      <c r="G22" s="41">
        <f>IF(dateneingabe!H42&lt;&gt;"",dateneingabe!H42,"")</f>
      </c>
      <c r="H22" s="35">
        <f>IF(SUM(F22:G22)&gt;0,SUM(F22:G22),"")</f>
      </c>
      <c r="K22" s="42">
        <f>IF(dateneingabe!G42&lt;&gt;"",dateneingabe!B42,"")</f>
      </c>
      <c r="L22" s="10">
        <f>IF(dateneingabe!H42&lt;&gt;"",dateneingabe!C42,"")</f>
      </c>
    </row>
    <row r="23" spans="1:12" ht="16.5" customHeight="1">
      <c r="A23" s="10">
        <f>dateneingabe!A41</f>
        <v>25</v>
      </c>
      <c r="C23" s="10">
        <f>IF(H23&lt;&gt;"",RANK(H23,H$4:H$283),"")</f>
      </c>
      <c r="D23" s="32" t="str">
        <f>IF(dateneingabe!D41&lt;&gt;"",dateneingabe!D41&amp;", "&amp;dateneingabe!E41,"")</f>
        <v>Böhmert, Magnus</v>
      </c>
      <c r="E23" s="32" t="str">
        <f>IF(D23&lt;&gt;"",dateneingabe!F41,"")</f>
        <v>Luftschiffhafen</v>
      </c>
      <c r="F23" s="41">
        <f>IF(dateneingabe!G41&lt;&gt;"",dateneingabe!G41*2,"")</f>
      </c>
      <c r="G23" s="41">
        <f>IF(dateneingabe!H41&lt;&gt;"",dateneingabe!H41,"")</f>
      </c>
      <c r="H23" s="35">
        <f>IF(SUM(F23:G23)&gt;0,SUM(F23:G23),"")</f>
      </c>
      <c r="K23" s="42">
        <f>IF(dateneingabe!G41&lt;&gt;"",dateneingabe!B41,"")</f>
      </c>
      <c r="L23" s="10">
        <f>IF(dateneingabe!H41&lt;&gt;"",dateneingabe!C41,"")</f>
      </c>
    </row>
    <row r="24" spans="1:12" ht="16.5" customHeight="1">
      <c r="A24" s="10">
        <f>dateneingabe!A14</f>
        <v>8</v>
      </c>
      <c r="C24" s="10">
        <f>IF(H24&lt;&gt;"",RANK(H24,H$4:H$283),"")</f>
      </c>
      <c r="D24" s="32">
        <f>IF(dateneingabe!D14&lt;&gt;"",dateneingabe!D14&amp;", "&amp;dateneingabe!E14,"")</f>
      </c>
      <c r="E24" s="32">
        <f>IF(D24&lt;&gt;"",dateneingabe!F14,"")</f>
      </c>
      <c r="F24" s="41">
        <f>IF(dateneingabe!G14&lt;&gt;"",dateneingabe!G14*2,"")</f>
      </c>
      <c r="G24" s="41">
        <f>IF(dateneingabe!H14&lt;&gt;"",dateneingabe!H14,"")</f>
      </c>
      <c r="H24" s="35">
        <f>IF(SUM(F24:G24)&gt;0,SUM(F24:G24),"")</f>
      </c>
      <c r="K24" s="42">
        <f>IF(dateneingabe!G14&lt;&gt;"",dateneingabe!B14,"")</f>
      </c>
      <c r="L24" s="10">
        <f>IF(dateneingabe!H14&lt;&gt;"",dateneingabe!C14,"")</f>
      </c>
    </row>
    <row r="25" spans="1:12" ht="16.5" customHeight="1">
      <c r="A25" s="10">
        <f>dateneingabe!A18</f>
        <v>10</v>
      </c>
      <c r="C25" s="10">
        <f>IF(H25&lt;&gt;"",RANK(H25,H$4:H$283),"")</f>
      </c>
      <c r="D25" s="32">
        <f>IF(dateneingabe!D18&lt;&gt;"",dateneingabe!D18&amp;", "&amp;dateneingabe!E18,"")</f>
      </c>
      <c r="E25" s="32">
        <f>IF(D25&lt;&gt;"",dateneingabe!F18,"")</f>
      </c>
      <c r="F25" s="41">
        <f>IF(dateneingabe!G18&lt;&gt;"",dateneingabe!G18*2,"")</f>
      </c>
      <c r="G25" s="41">
        <f>IF(dateneingabe!H18&lt;&gt;"",dateneingabe!H18,"")</f>
      </c>
      <c r="H25" s="35">
        <f>IF(SUM(F25:G25)&gt;0,SUM(F25:G25),"")</f>
      </c>
      <c r="K25" s="42">
        <f>IF(dateneingabe!G18&lt;&gt;"",dateneingabe!B18,"")</f>
      </c>
      <c r="L25" s="10">
        <f>IF(dateneingabe!H18&lt;&gt;"",dateneingabe!C18,"")</f>
      </c>
    </row>
    <row r="26" spans="1:12" ht="16.5" customHeight="1">
      <c r="A26" s="10">
        <f>dateneingabe!A19</f>
        <v>11</v>
      </c>
      <c r="C26" s="10">
        <f>IF(H26&lt;&gt;"",RANK(H26,H$4:H$283),"")</f>
      </c>
      <c r="D26" s="32">
        <f>IF(dateneingabe!D19&lt;&gt;"",dateneingabe!D19&amp;", "&amp;dateneingabe!E19,"")</f>
      </c>
      <c r="E26" s="32">
        <f>IF(D26&lt;&gt;"",dateneingabe!F19,"")</f>
      </c>
      <c r="F26" s="41">
        <f>IF(dateneingabe!G19&lt;&gt;"",dateneingabe!G19*2,"")</f>
      </c>
      <c r="G26" s="41">
        <f>IF(dateneingabe!H19&lt;&gt;"",dateneingabe!H19,"")</f>
      </c>
      <c r="H26" s="35">
        <f>IF(SUM(F26:G26)&gt;0,SUM(F26:G26),"")</f>
      </c>
      <c r="K26" s="10">
        <f>IF(dateneingabe!G19&lt;&gt;"",dateneingabe!B19,"")</f>
      </c>
      <c r="L26" s="10">
        <f>IF(dateneingabe!H19&lt;&gt;"",dateneingabe!C19,"")</f>
      </c>
    </row>
    <row r="27" spans="1:12" ht="16.5" customHeight="1">
      <c r="A27" s="10">
        <f>dateneingabe!A20</f>
        <v>12</v>
      </c>
      <c r="C27" s="10">
        <f>IF(H27&lt;&gt;"",RANK(H27,H$4:H$283),"")</f>
      </c>
      <c r="D27" s="32">
        <f>IF(dateneingabe!D20&lt;&gt;"",dateneingabe!D20&amp;", "&amp;dateneingabe!E20,"")</f>
      </c>
      <c r="E27" s="32">
        <f>IF(D27&lt;&gt;"",dateneingabe!F20,"")</f>
      </c>
      <c r="F27" s="41">
        <f>IF(dateneingabe!G20&lt;&gt;"",dateneingabe!G20*2,"")</f>
      </c>
      <c r="G27" s="41">
        <f>IF(dateneingabe!H20&lt;&gt;"",dateneingabe!H20,"")</f>
      </c>
      <c r="H27" s="35">
        <f>IF(SUM(F27:G27)&gt;0,SUM(F27:G27),"")</f>
      </c>
      <c r="K27" s="10">
        <f>IF(dateneingabe!G20&lt;&gt;"",dateneingabe!B20,"")</f>
      </c>
      <c r="L27" s="10">
        <f>IF(dateneingabe!H20&lt;&gt;"",dateneingabe!C20,"")</f>
      </c>
    </row>
    <row r="28" spans="1:12" ht="16.5" customHeight="1">
      <c r="A28" s="10">
        <f>dateneingabe!A36</f>
        <v>22</v>
      </c>
      <c r="C28" s="10">
        <f>IF(H28&lt;&gt;"",RANK(H28,H$4:H$283),"")</f>
      </c>
      <c r="D28" s="32">
        <f>IF(dateneingabe!D36&lt;&gt;"",dateneingabe!D36&amp;", "&amp;dateneingabe!E36,"")</f>
      </c>
      <c r="E28" s="32">
        <f>IF(D28&lt;&gt;"",dateneingabe!F36,"")</f>
      </c>
      <c r="F28" s="41">
        <f>IF(dateneingabe!G36&lt;&gt;"",dateneingabe!G36*2,"")</f>
      </c>
      <c r="G28" s="41">
        <f>IF(dateneingabe!H36&lt;&gt;"",dateneingabe!H36,"")</f>
      </c>
      <c r="H28" s="35">
        <f>IF(SUM(F28:G28)&gt;0,SUM(F28:G28),"")</f>
      </c>
      <c r="K28" s="42">
        <f>IF(dateneingabe!G36&lt;&gt;"",dateneingabe!B36,"")</f>
      </c>
      <c r="L28" s="10">
        <f>IF(dateneingabe!H36&lt;&gt;"",dateneingabe!C36,"")</f>
      </c>
    </row>
    <row r="29" spans="1:12" ht="16.5" customHeight="1">
      <c r="A29" s="10">
        <f>dateneingabe!A37</f>
        <v>23</v>
      </c>
      <c r="C29" s="10">
        <f>IF(H29&lt;&gt;"",RANK(H29,H$4:H$283),"")</f>
      </c>
      <c r="D29" s="32">
        <f>IF(dateneingabe!D37&lt;&gt;"",dateneingabe!D37&amp;", "&amp;dateneingabe!E37,"")</f>
      </c>
      <c r="E29" s="32">
        <f>IF(D29&lt;&gt;"",dateneingabe!F37,"")</f>
      </c>
      <c r="F29" s="41">
        <f>IF(dateneingabe!G37&lt;&gt;"",dateneingabe!G37*2,"")</f>
      </c>
      <c r="G29" s="41">
        <f>IF(dateneingabe!H37&lt;&gt;"",dateneingabe!H37,"")</f>
      </c>
      <c r="H29" s="35">
        <f>IF(SUM(F29:G29)&gt;0,SUM(F29:G29),"")</f>
      </c>
      <c r="K29" s="42">
        <f>IF(dateneingabe!G37&lt;&gt;"",dateneingabe!B37,"")</f>
      </c>
      <c r="L29" s="10">
        <f>IF(dateneingabe!H37&lt;&gt;"",dateneingabe!C37,"")</f>
      </c>
    </row>
    <row r="30" spans="1:12" ht="16.5" customHeight="1">
      <c r="A30" s="10">
        <f>dateneingabe!A38</f>
        <v>24</v>
      </c>
      <c r="C30" s="10">
        <f>IF(H30&lt;&gt;"",RANK(H30,H$4:H$283),"")</f>
      </c>
      <c r="D30" s="32">
        <f>IF(dateneingabe!D38&lt;&gt;"",dateneingabe!D38&amp;", "&amp;dateneingabe!E38,"")</f>
      </c>
      <c r="E30" s="32">
        <f>IF(D30&lt;&gt;"",dateneingabe!F38,"")</f>
      </c>
      <c r="F30" s="41">
        <f>IF(dateneingabe!G38&lt;&gt;"",dateneingabe!G38*2,"")</f>
      </c>
      <c r="G30" s="41">
        <f>IF(dateneingabe!H38&lt;&gt;"",dateneingabe!H38,"")</f>
      </c>
      <c r="H30" s="35">
        <f>IF(SUM(F30:G30)&gt;0,SUM(F30:G30),"")</f>
      </c>
      <c r="K30" s="42">
        <f>IF(dateneingabe!G38&lt;&gt;"",dateneingabe!B38,"")</f>
      </c>
      <c r="L30" s="10">
        <f>IF(dateneingabe!H38&lt;&gt;"",dateneingabe!C38,"")</f>
      </c>
    </row>
    <row r="31" spans="1:12" ht="16.5" customHeight="1">
      <c r="A31" s="10">
        <f>dateneingabe!A44</f>
        <v>28</v>
      </c>
      <c r="C31" s="10">
        <f>IF(H31&lt;&gt;"",RANK(H31,H$4:H$283),"")</f>
      </c>
      <c r="D31" s="32">
        <f>IF(dateneingabe!D44&lt;&gt;"",dateneingabe!D44&amp;", "&amp;dateneingabe!E44,"")</f>
      </c>
      <c r="E31" s="32">
        <f>IF(D31&lt;&gt;"",dateneingabe!F44,"")</f>
      </c>
      <c r="F31" s="41">
        <f>IF(dateneingabe!G44&lt;&gt;"",dateneingabe!G44*2,"")</f>
      </c>
      <c r="G31" s="41">
        <f>IF(dateneingabe!H44&lt;&gt;"",dateneingabe!H44,"")</f>
      </c>
      <c r="H31" s="35">
        <f>IF(SUM(F31:G31)&gt;0,SUM(F31:G31),"")</f>
      </c>
      <c r="K31" s="10">
        <f>IF(dateneingabe!G44&lt;&gt;"",dateneingabe!B44,"")</f>
      </c>
      <c r="L31" s="10">
        <f>IF(dateneingabe!H44&lt;&gt;"",dateneingabe!C44,"")</f>
      </c>
    </row>
    <row r="32" spans="1:12" ht="16.5" customHeight="1">
      <c r="A32" s="10">
        <f>dateneingabe!A47</f>
        <v>29</v>
      </c>
      <c r="C32" s="10">
        <f>IF(H32&lt;&gt;"",RANK(H32,H$4:H$283),"")</f>
      </c>
      <c r="D32" s="32" t="str">
        <f>IF(dateneingabe!D47&lt;&gt;"",dateneingabe!D47&amp;", "&amp;dateneingabe!E47,"")</f>
        <v>Körber, Max</v>
      </c>
      <c r="E32" s="32" t="str">
        <f>IF(D32&lt;&gt;"",dateneingabe!F47,"")</f>
        <v>TTS Strausberg</v>
      </c>
      <c r="F32" s="41">
        <f>IF(dateneingabe!G47&lt;&gt;"",dateneingabe!G47*2,"")</f>
      </c>
      <c r="G32" s="41">
        <f>IF(dateneingabe!H47&lt;&gt;"",dateneingabe!H47,"")</f>
      </c>
      <c r="H32" s="35">
        <f>IF(SUM(F32:G32)&gt;0,SUM(F32:G32),"")</f>
      </c>
      <c r="K32" s="42">
        <f>IF(dateneingabe!G47&lt;&gt;"",dateneingabe!B47,"")</f>
      </c>
      <c r="L32" s="10">
        <f>IF(dateneingabe!H47&lt;&gt;"",dateneingabe!C47,"")</f>
      </c>
    </row>
    <row r="33" spans="1:12" ht="16.5" customHeight="1">
      <c r="A33" s="10">
        <f>dateneingabe!A48</f>
        <v>30</v>
      </c>
      <c r="C33" s="10">
        <f>IF(H33&lt;&gt;"",RANK(H33,H$4:H$283),"")</f>
      </c>
      <c r="D33" s="32">
        <f>IF(dateneingabe!D48&lt;&gt;"",dateneingabe!D48&amp;", "&amp;dateneingabe!E48,"")</f>
      </c>
      <c r="E33" s="32">
        <f>IF(D33&lt;&gt;"",dateneingabe!F48,"")</f>
      </c>
      <c r="F33" s="41">
        <f>IF(dateneingabe!G48&lt;&gt;"",dateneingabe!G48*2,"")</f>
      </c>
      <c r="G33" s="41">
        <f>IF(dateneingabe!H48&lt;&gt;"",dateneingabe!H48,"")</f>
      </c>
      <c r="H33" s="35">
        <f>IF(SUM(F33:G33)&gt;0,SUM(F33:G33),"")</f>
      </c>
      <c r="K33" s="42">
        <f>IF(dateneingabe!G48&lt;&gt;"",dateneingabe!B48,"")</f>
      </c>
      <c r="L33" s="10">
        <f>IF(dateneingabe!H48&lt;&gt;"",dateneingabe!C48,"")</f>
      </c>
    </row>
    <row r="34" spans="1:12" ht="16.5" customHeight="1">
      <c r="A34" s="10">
        <f>dateneingabe!A49</f>
        <v>31</v>
      </c>
      <c r="C34" s="10">
        <f>IF(H34&lt;&gt;"",RANK(H34,H$4:H$283),"")</f>
      </c>
      <c r="D34" s="32">
        <f>IF(dateneingabe!D49&lt;&gt;"",dateneingabe!D49&amp;", "&amp;dateneingabe!E49,"")</f>
      </c>
      <c r="E34" s="32">
        <f>IF(D34&lt;&gt;"",dateneingabe!F49,"")</f>
      </c>
      <c r="F34" s="41">
        <f>IF(dateneingabe!G49&lt;&gt;"",dateneingabe!G49*2,"")</f>
      </c>
      <c r="G34" s="41">
        <f>IF(dateneingabe!H49&lt;&gt;"",dateneingabe!H49,"")</f>
      </c>
      <c r="H34" s="35">
        <f>IF(SUM(F34:G34)&gt;0,SUM(F34:G34),"")</f>
      </c>
      <c r="K34" s="42">
        <f>IF(dateneingabe!G49&lt;&gt;"",dateneingabe!B49,"")</f>
      </c>
      <c r="L34" s="10">
        <f>IF(dateneingabe!H49&lt;&gt;"",dateneingabe!C49,"")</f>
      </c>
    </row>
    <row r="35" spans="1:12" ht="16.5" customHeight="1">
      <c r="A35" s="10">
        <f>dateneingabe!A50</f>
        <v>32</v>
      </c>
      <c r="C35" s="10">
        <f>IF(H35&lt;&gt;"",RANK(H35,H$4:H$283),"")</f>
      </c>
      <c r="D35" s="32">
        <f>IF(dateneingabe!D50&lt;&gt;"",dateneingabe!D50&amp;", "&amp;dateneingabe!E50,"")</f>
      </c>
      <c r="E35" s="32">
        <f>IF(D35&lt;&gt;"",dateneingabe!F50,"")</f>
      </c>
      <c r="F35" s="41">
        <f>IF(dateneingabe!G50&lt;&gt;"",dateneingabe!G50*2,"")</f>
      </c>
      <c r="G35" s="41">
        <f>IF(dateneingabe!H50&lt;&gt;"",dateneingabe!H50,"")</f>
      </c>
      <c r="H35" s="35">
        <f>IF(SUM(F35:G35)&gt;0,SUM(F35:G35),"")</f>
      </c>
      <c r="K35" s="10">
        <f>IF(dateneingabe!G50&lt;&gt;"",dateneingabe!B50,"")</f>
      </c>
      <c r="L35" s="10">
        <f>IF(dateneingabe!H50&lt;&gt;"",dateneingabe!C50,"")</f>
      </c>
    </row>
    <row r="36" spans="1:12" ht="16.5" customHeight="1">
      <c r="A36" s="10">
        <f>dateneingabe!A53</f>
        <v>33</v>
      </c>
      <c r="C36" s="10">
        <f>IF(H36&lt;&gt;"",RANK(H36,H$4:H$283),"")</f>
      </c>
      <c r="D36" s="32">
        <f>IF(dateneingabe!D53&lt;&gt;"",dateneingabe!D53&amp;", "&amp;dateneingabe!E53,"")</f>
      </c>
      <c r="E36" s="32">
        <f>IF(D36&lt;&gt;"",dateneingabe!F53,"")</f>
      </c>
      <c r="F36" s="41">
        <f>IF(dateneingabe!G53&lt;&gt;"",dateneingabe!G53*2,"")</f>
      </c>
      <c r="G36" s="41">
        <f>IF(dateneingabe!H53&lt;&gt;"",dateneingabe!H53,"")</f>
      </c>
      <c r="H36" s="35">
        <f>IF(SUM(F36:G36)&gt;0,SUM(F36:G36),"")</f>
      </c>
      <c r="K36" s="42">
        <f>IF(dateneingabe!G53&lt;&gt;"",dateneingabe!B53,"")</f>
      </c>
      <c r="L36" s="10">
        <f>IF(dateneingabe!H53&lt;&gt;"",dateneingabe!C53,"")</f>
      </c>
    </row>
    <row r="37" spans="1:12" ht="16.5" customHeight="1">
      <c r="A37" s="10">
        <f>dateneingabe!A54</f>
        <v>34</v>
      </c>
      <c r="C37" s="10">
        <f>IF(H37&lt;&gt;"",RANK(H37,H$4:H$283),"")</f>
      </c>
      <c r="D37" s="32">
        <f>IF(dateneingabe!D54&lt;&gt;"",dateneingabe!D54&amp;", "&amp;dateneingabe!E54,"")</f>
      </c>
      <c r="E37" s="32">
        <f>IF(D37&lt;&gt;"",dateneingabe!F54,"")</f>
      </c>
      <c r="F37" s="41">
        <f>IF(dateneingabe!G54&lt;&gt;"",dateneingabe!G54*2,"")</f>
      </c>
      <c r="G37" s="41">
        <f>IF(dateneingabe!H54&lt;&gt;"",dateneingabe!H54,"")</f>
      </c>
      <c r="H37" s="35">
        <f>IF(SUM(F37:G37)&gt;0,SUM(F37:G37),"")</f>
      </c>
      <c r="K37" s="10">
        <f>IF(dateneingabe!G54&lt;&gt;"",dateneingabe!B54,"")</f>
      </c>
      <c r="L37" s="10">
        <f>IF(dateneingabe!H54&lt;&gt;"",dateneingabe!C54,"")</f>
      </c>
    </row>
    <row r="38" spans="1:12" ht="16.5" customHeight="1">
      <c r="A38" s="10">
        <f>dateneingabe!A55</f>
        <v>35</v>
      </c>
      <c r="C38" s="10">
        <f>IF(H38&lt;&gt;"",RANK(H38,H$4:H$283),"")</f>
      </c>
      <c r="D38" s="32">
        <f>IF(dateneingabe!D55&lt;&gt;"",dateneingabe!D55&amp;", "&amp;dateneingabe!E55,"")</f>
      </c>
      <c r="E38" s="32">
        <f>IF(D38&lt;&gt;"",dateneingabe!F55,"")</f>
      </c>
      <c r="F38" s="41">
        <f>IF(dateneingabe!G55&lt;&gt;"",dateneingabe!G55*2,"")</f>
      </c>
      <c r="G38" s="41">
        <f>IF(dateneingabe!H55&lt;&gt;"",dateneingabe!H55,"")</f>
      </c>
      <c r="H38" s="35">
        <f>IF(SUM(F38:G38)&gt;0,SUM(F38:G38),"")</f>
      </c>
      <c r="K38" s="10">
        <f>IF(dateneingabe!G55&lt;&gt;"",dateneingabe!B55,"")</f>
      </c>
      <c r="L38" s="10">
        <f>IF(dateneingabe!H55&lt;&gt;"",dateneingabe!C55,"")</f>
      </c>
    </row>
    <row r="39" spans="1:12" ht="16.5" customHeight="1">
      <c r="A39" s="10">
        <f>dateneingabe!A56</f>
        <v>36</v>
      </c>
      <c r="C39" s="10">
        <f>IF(H39&lt;&gt;"",RANK(H39,H$4:H$283),"")</f>
      </c>
      <c r="D39" s="32">
        <f>IF(dateneingabe!D56&lt;&gt;"",dateneingabe!D56&amp;", "&amp;dateneingabe!E56,"")</f>
      </c>
      <c r="E39" s="32">
        <f>IF(D39&lt;&gt;"",dateneingabe!F56,"")</f>
      </c>
      <c r="F39" s="41">
        <f>IF(dateneingabe!G56&lt;&gt;"",dateneingabe!G56*2,"")</f>
      </c>
      <c r="G39" s="41">
        <f>IF(dateneingabe!H56&lt;&gt;"",dateneingabe!H56,"")</f>
      </c>
      <c r="H39" s="35">
        <f>IF(SUM(F39:G39)&gt;0,SUM(F39:G39),"")</f>
      </c>
      <c r="K39" s="10">
        <f>IF(dateneingabe!G56&lt;&gt;"",dateneingabe!B56,"")</f>
      </c>
      <c r="L39" s="10">
        <f>IF(dateneingabe!H56&lt;&gt;"",dateneingabe!C56,"")</f>
      </c>
    </row>
    <row r="40" spans="1:12" ht="16.5" customHeight="1">
      <c r="A40" s="10">
        <f>dateneingabe!A59</f>
        <v>37</v>
      </c>
      <c r="C40" s="10">
        <f>IF(H40&lt;&gt;"",RANK(H40,H$4:H$283),"")</f>
      </c>
      <c r="D40" s="32">
        <f>IF(dateneingabe!D59&lt;&gt;"",dateneingabe!D59&amp;", "&amp;dateneingabe!E59,"")</f>
      </c>
      <c r="E40" s="32">
        <f>IF(D40&lt;&gt;"",dateneingabe!F59,"")</f>
      </c>
      <c r="F40" s="41">
        <f>IF(dateneingabe!G59&lt;&gt;"",dateneingabe!G59*2,"")</f>
      </c>
      <c r="G40" s="41">
        <f>IF(dateneingabe!H59&lt;&gt;"",dateneingabe!H59,"")</f>
      </c>
      <c r="H40" s="35">
        <f>IF(SUM(F40:G40)&gt;0,SUM(F40:G40),"")</f>
      </c>
      <c r="K40" s="42">
        <f>IF(dateneingabe!G59&lt;&gt;"",dateneingabe!B59,"")</f>
      </c>
      <c r="L40" s="10">
        <f>IF(dateneingabe!H59&lt;&gt;"",dateneingabe!C59,"")</f>
      </c>
    </row>
    <row r="41" spans="1:12" ht="16.5" customHeight="1">
      <c r="A41" s="10">
        <f>dateneingabe!A60</f>
        <v>38</v>
      </c>
      <c r="C41" s="10">
        <f>IF(H41&lt;&gt;"",RANK(H41,H$4:H$283),"")</f>
      </c>
      <c r="D41" s="32">
        <f>IF(dateneingabe!D60&lt;&gt;"",dateneingabe!D60&amp;", "&amp;dateneingabe!E60,"")</f>
      </c>
      <c r="E41" s="32">
        <f>IF(D41&lt;&gt;"",dateneingabe!F60,"")</f>
      </c>
      <c r="F41" s="41">
        <f>IF(dateneingabe!G60&lt;&gt;"",dateneingabe!G60*2,"")</f>
      </c>
      <c r="G41" s="41">
        <f>IF(dateneingabe!H60&lt;&gt;"",dateneingabe!H60,"")</f>
      </c>
      <c r="H41" s="35">
        <f>IF(SUM(F41:G41)&gt;0,SUM(F41:G41),"")</f>
      </c>
      <c r="K41" s="42">
        <f>IF(dateneingabe!G60&lt;&gt;"",dateneingabe!B60,"")</f>
      </c>
      <c r="L41" s="10">
        <f>IF(dateneingabe!H60&lt;&gt;"",dateneingabe!C60,"")</f>
      </c>
    </row>
    <row r="42" spans="1:12" ht="16.5" customHeight="1">
      <c r="A42" s="10">
        <f>dateneingabe!A61</f>
        <v>39</v>
      </c>
      <c r="C42" s="10">
        <f>IF(H42&lt;&gt;"",RANK(H42,H$4:H$283),"")</f>
      </c>
      <c r="D42" s="32">
        <f>IF(dateneingabe!D61&lt;&gt;"",dateneingabe!D61&amp;", "&amp;dateneingabe!E61,"")</f>
      </c>
      <c r="E42" s="32">
        <f>IF(D42&lt;&gt;"",dateneingabe!F61,"")</f>
      </c>
      <c r="F42" s="41">
        <f>IF(dateneingabe!G61&lt;&gt;"",dateneingabe!G61*2,"")</f>
      </c>
      <c r="G42" s="41">
        <f>IF(dateneingabe!H61&lt;&gt;"",dateneingabe!H61,"")</f>
      </c>
      <c r="H42" s="35">
        <f>IF(SUM(F42:G42)&gt;0,SUM(F42:G42),"")</f>
      </c>
      <c r="K42" s="42">
        <f>IF(dateneingabe!G61&lt;&gt;"",dateneingabe!B61,"")</f>
      </c>
      <c r="L42" s="10">
        <f>IF(dateneingabe!H61&lt;&gt;"",dateneingabe!C61,"")</f>
      </c>
    </row>
    <row r="43" spans="1:12" ht="16.5" customHeight="1">
      <c r="A43" s="10">
        <f>dateneingabe!A62</f>
        <v>40</v>
      </c>
      <c r="C43" s="10">
        <f>IF(H43&lt;&gt;"",RANK(H43,H$4:H$283),"")</f>
      </c>
      <c r="D43" s="32">
        <f>IF(dateneingabe!D62&lt;&gt;"",dateneingabe!D62&amp;", "&amp;dateneingabe!E62,"")</f>
      </c>
      <c r="E43" s="32">
        <f>IF(D43&lt;&gt;"",dateneingabe!F62,"")</f>
      </c>
      <c r="F43" s="41">
        <f>IF(dateneingabe!G62&lt;&gt;"",dateneingabe!G62*2,"")</f>
      </c>
      <c r="G43" s="41">
        <f>IF(dateneingabe!H62&lt;&gt;"",dateneingabe!H62,"")</f>
      </c>
      <c r="H43" s="35">
        <f>IF(SUM(F43:G43)&gt;0,SUM(F43:G43),"")</f>
      </c>
      <c r="K43" s="10">
        <f>IF(dateneingabe!G62&lt;&gt;"",dateneingabe!B62,"")</f>
      </c>
      <c r="L43" s="10">
        <f>IF(dateneingabe!H62&lt;&gt;"",dateneingabe!C62,"")</f>
      </c>
    </row>
    <row r="44" spans="1:12" ht="16.5" customHeight="1">
      <c r="A44" s="10">
        <f>dateneingabe!A65</f>
        <v>41</v>
      </c>
      <c r="C44" s="10">
        <f>IF(H44&lt;&gt;"",RANK(H44,H$4:H$283),"")</f>
      </c>
      <c r="D44" s="32">
        <f>IF(dateneingabe!D65&lt;&gt;"",dateneingabe!D65&amp;", "&amp;dateneingabe!E65,"")</f>
      </c>
      <c r="E44" s="32">
        <f>IF(D44&lt;&gt;"",dateneingabe!F65,"")</f>
      </c>
      <c r="F44" s="41">
        <f>IF(dateneingabe!G65&lt;&gt;"",dateneingabe!G65*2,"")</f>
      </c>
      <c r="G44" s="41">
        <f>IF(dateneingabe!H65&lt;&gt;"",dateneingabe!H65,"")</f>
      </c>
      <c r="H44" s="35">
        <f>IF(SUM(F44:G44)&gt;0,SUM(F44:G44),"")</f>
      </c>
      <c r="K44" s="10">
        <f>IF(dateneingabe!G65&lt;&gt;"",dateneingabe!B65,"")</f>
      </c>
      <c r="L44" s="10">
        <f>IF(dateneingabe!H65&lt;&gt;"",dateneingabe!C65,"")</f>
      </c>
    </row>
    <row r="45" spans="1:12" ht="16.5" customHeight="1">
      <c r="A45" s="10">
        <f>dateneingabe!A66</f>
        <v>42</v>
      </c>
      <c r="C45" s="10">
        <f>IF(H45&lt;&gt;"",RANK(H45,H$4:H$283),"")</f>
      </c>
      <c r="D45" s="32">
        <f>IF(dateneingabe!D66&lt;&gt;"",dateneingabe!D66&amp;", "&amp;dateneingabe!E66,"")</f>
      </c>
      <c r="E45" s="32">
        <f>IF(D45&lt;&gt;"",dateneingabe!F66,"")</f>
      </c>
      <c r="F45" s="41">
        <f>IF(dateneingabe!G66&lt;&gt;"",dateneingabe!G66*2,"")</f>
      </c>
      <c r="G45" s="41">
        <f>IF(dateneingabe!H66&lt;&gt;"",dateneingabe!H66,"")</f>
      </c>
      <c r="H45" s="35">
        <f>IF(SUM(F45:G45)&gt;0,SUM(F45:G45),"")</f>
      </c>
      <c r="K45" s="10">
        <f>IF(dateneingabe!G66&lt;&gt;"",dateneingabe!B66,"")</f>
      </c>
      <c r="L45" s="10">
        <f>IF(dateneingabe!H66&lt;&gt;"",dateneingabe!C66,"")</f>
      </c>
    </row>
    <row r="46" spans="1:12" ht="16.5" customHeight="1">
      <c r="A46" s="10">
        <f>dateneingabe!A67</f>
        <v>43</v>
      </c>
      <c r="C46" s="10">
        <f>IF(H46&lt;&gt;"",RANK(H46,H$4:H$283),"")</f>
      </c>
      <c r="D46" s="32">
        <f>IF(dateneingabe!D67&lt;&gt;"",dateneingabe!D67&amp;", "&amp;dateneingabe!E67,"")</f>
      </c>
      <c r="E46" s="32">
        <f>IF(D46&lt;&gt;"",dateneingabe!F67,"")</f>
      </c>
      <c r="F46" s="41">
        <f>IF(dateneingabe!G67&lt;&gt;"",dateneingabe!G67*2,"")</f>
      </c>
      <c r="G46" s="41">
        <f>IF(dateneingabe!H67&lt;&gt;"",dateneingabe!H67,"")</f>
      </c>
      <c r="H46" s="35">
        <f>IF(SUM(F46:G46)&gt;0,SUM(F46:G46),"")</f>
      </c>
      <c r="K46" s="10">
        <f>IF(dateneingabe!G67&lt;&gt;"",dateneingabe!B67,"")</f>
      </c>
      <c r="L46" s="10">
        <f>IF(dateneingabe!H67&lt;&gt;"",dateneingabe!C67,"")</f>
      </c>
    </row>
    <row r="47" spans="1:12" ht="16.5" customHeight="1">
      <c r="A47" s="10">
        <f>dateneingabe!A68</f>
        <v>44</v>
      </c>
      <c r="C47" s="10">
        <f>IF(H47&lt;&gt;"",RANK(H47,H$4:H$283),"")</f>
      </c>
      <c r="D47" s="32">
        <f>IF(dateneingabe!D68&lt;&gt;"",dateneingabe!D68&amp;", "&amp;dateneingabe!E68,"")</f>
      </c>
      <c r="E47" s="32">
        <f>IF(D47&lt;&gt;"",dateneingabe!F68,"")</f>
      </c>
      <c r="F47" s="41">
        <f>IF(dateneingabe!G68&lt;&gt;"",dateneingabe!G68*2,"")</f>
      </c>
      <c r="G47" s="41">
        <f>IF(dateneingabe!H68&lt;&gt;"",dateneingabe!H68,"")</f>
      </c>
      <c r="H47" s="35">
        <f>IF(SUM(F47:G47)&gt;0,SUM(F47:G47),"")</f>
      </c>
      <c r="K47" s="10">
        <f>IF(dateneingabe!G68&lt;&gt;"",dateneingabe!B68,"")</f>
      </c>
      <c r="L47" s="10">
        <f>IF(dateneingabe!H68&lt;&gt;"",dateneingabe!C68,"")</f>
      </c>
    </row>
    <row r="48" spans="1:12" ht="16.5" customHeight="1">
      <c r="A48" s="10">
        <f>dateneingabe!A71</f>
        <v>45</v>
      </c>
      <c r="C48" s="10">
        <f>IF(H48&lt;&gt;"",RANK(H48,H$4:H$283),"")</f>
      </c>
      <c r="D48" s="32">
        <f>IF(dateneingabe!D71&lt;&gt;"",dateneingabe!D71&amp;", "&amp;dateneingabe!E71,"")</f>
      </c>
      <c r="E48" s="32">
        <f>IF(D48&lt;&gt;"",dateneingabe!F71,"")</f>
      </c>
      <c r="F48" s="41">
        <f>IF(dateneingabe!G71&lt;&gt;"",dateneingabe!G71*2,"")</f>
      </c>
      <c r="G48" s="41">
        <f>IF(dateneingabe!H71&lt;&gt;"",dateneingabe!H71,"")</f>
      </c>
      <c r="H48" s="35">
        <f>IF(SUM(F48:G48)&gt;0,SUM(F48:G48),"")</f>
      </c>
      <c r="K48" s="10">
        <f>IF(dateneingabe!G71&lt;&gt;"",dateneingabe!B71,"")</f>
      </c>
      <c r="L48" s="10">
        <f>IF(dateneingabe!H71&lt;&gt;"",dateneingabe!C71,"")</f>
      </c>
    </row>
    <row r="49" spans="1:12" ht="16.5" customHeight="1">
      <c r="A49" s="10">
        <f>dateneingabe!A72</f>
        <v>46</v>
      </c>
      <c r="C49" s="10">
        <f>IF(H49&lt;&gt;"",RANK(H49,H$4:H$283),"")</f>
      </c>
      <c r="D49" s="32">
        <f>IF(dateneingabe!D72&lt;&gt;"",dateneingabe!D72&amp;", "&amp;dateneingabe!E72,"")</f>
      </c>
      <c r="E49" s="32">
        <f>IF(D49&lt;&gt;"",dateneingabe!F72,"")</f>
      </c>
      <c r="F49" s="41">
        <f>IF(dateneingabe!G72&lt;&gt;"",dateneingabe!G72*2,"")</f>
      </c>
      <c r="G49" s="41">
        <f>IF(dateneingabe!H72&lt;&gt;"",dateneingabe!H72,"")</f>
      </c>
      <c r="H49" s="35">
        <f>IF(SUM(F49:G49)&gt;0,SUM(F49:G49),"")</f>
      </c>
      <c r="K49" s="10">
        <f>IF(dateneingabe!G72&lt;&gt;"",dateneingabe!B72,"")</f>
      </c>
      <c r="L49" s="10">
        <f>IF(dateneingabe!H72&lt;&gt;"",dateneingabe!C72,"")</f>
      </c>
    </row>
    <row r="50" spans="1:12" ht="16.5" customHeight="1">
      <c r="A50" s="10">
        <f>dateneingabe!A73</f>
        <v>47</v>
      </c>
      <c r="C50" s="10">
        <f>IF(H50&lt;&gt;"",RANK(H50,H$4:H$283),"")</f>
      </c>
      <c r="D50" s="32">
        <f>IF(dateneingabe!D73&lt;&gt;"",dateneingabe!D73&amp;", "&amp;dateneingabe!E73,"")</f>
      </c>
      <c r="E50" s="32">
        <f>IF(D50&lt;&gt;"",dateneingabe!F73,"")</f>
      </c>
      <c r="F50" s="41">
        <f>IF(dateneingabe!G73&lt;&gt;"",dateneingabe!G73*2,"")</f>
      </c>
      <c r="G50" s="41">
        <f>IF(dateneingabe!H73&lt;&gt;"",dateneingabe!H73,"")</f>
      </c>
      <c r="H50" s="35">
        <f>IF(SUM(F50:G50)&gt;0,SUM(F50:G50),"")</f>
      </c>
      <c r="K50" s="10">
        <f>IF(dateneingabe!G73&lt;&gt;"",dateneingabe!B73,"")</f>
      </c>
      <c r="L50" s="10">
        <f>IF(dateneingabe!H73&lt;&gt;"",dateneingabe!C73,"")</f>
      </c>
    </row>
    <row r="51" spans="1:12" ht="16.5" customHeight="1">
      <c r="A51" s="10">
        <f>dateneingabe!A74</f>
        <v>48</v>
      </c>
      <c r="C51" s="10">
        <f>IF(H51&lt;&gt;"",RANK(H51,H$4:H$283),"")</f>
      </c>
      <c r="D51" s="32">
        <f>IF(dateneingabe!D74&lt;&gt;"",dateneingabe!D74&amp;", "&amp;dateneingabe!E74,"")</f>
      </c>
      <c r="E51" s="32">
        <f>IF(D51&lt;&gt;"",dateneingabe!F74,"")</f>
      </c>
      <c r="F51" s="41">
        <f>IF(dateneingabe!G74&lt;&gt;"",dateneingabe!G74*2,"")</f>
      </c>
      <c r="G51" s="41">
        <f>IF(dateneingabe!H74&lt;&gt;"",dateneingabe!H74,"")</f>
      </c>
      <c r="H51" s="35">
        <f>IF(SUM(F51:G51)&gt;0,SUM(F51:G51),"")</f>
      </c>
      <c r="K51" s="10">
        <f>IF(dateneingabe!G74&lt;&gt;"",dateneingabe!B74,"")</f>
      </c>
      <c r="L51" s="10">
        <f>IF(dateneingabe!H74&lt;&gt;"",dateneingabe!C74,"")</f>
      </c>
    </row>
    <row r="52" spans="1:12" ht="16.5" customHeight="1">
      <c r="A52" s="10">
        <f>dateneingabe!A77</f>
        <v>49</v>
      </c>
      <c r="C52" s="10">
        <f>IF(H52&lt;&gt;"",RANK(H52,H$4:H$283),"")</f>
      </c>
      <c r="D52" s="32">
        <f>IF(dateneingabe!D77&lt;&gt;"",dateneingabe!D77&amp;", "&amp;dateneingabe!E77,"")</f>
      </c>
      <c r="E52" s="32">
        <f>IF(D52&lt;&gt;"",dateneingabe!F77,"")</f>
      </c>
      <c r="F52" s="41">
        <f>IF(dateneingabe!G77&lt;&gt;"",dateneingabe!G77*2,"")</f>
      </c>
      <c r="G52" s="41">
        <f>IF(dateneingabe!H77&lt;&gt;"",dateneingabe!H77,"")</f>
      </c>
      <c r="H52" s="35">
        <f>IF(SUM(F52:G52)&gt;0,SUM(F52:G52),"")</f>
      </c>
      <c r="K52" s="10">
        <f>IF(dateneingabe!G77&lt;&gt;"",dateneingabe!B77,"")</f>
      </c>
      <c r="L52" s="10">
        <f>IF(dateneingabe!H77&lt;&gt;"",dateneingabe!C77,"")</f>
      </c>
    </row>
    <row r="53" spans="1:12" ht="16.5" customHeight="1">
      <c r="A53" s="10">
        <f>dateneingabe!A78</f>
        <v>50</v>
      </c>
      <c r="C53" s="10">
        <f>IF(H53&lt;&gt;"",RANK(H53,H$4:H$283),"")</f>
      </c>
      <c r="D53" s="32">
        <f>IF(dateneingabe!D78&lt;&gt;"",dateneingabe!D78&amp;", "&amp;dateneingabe!E78,"")</f>
      </c>
      <c r="E53" s="32">
        <f>IF(D53&lt;&gt;"",dateneingabe!F78,"")</f>
      </c>
      <c r="F53" s="41">
        <f>IF(dateneingabe!G78&lt;&gt;"",dateneingabe!G78*2,"")</f>
      </c>
      <c r="G53" s="41">
        <f>IF(dateneingabe!H78&lt;&gt;"",dateneingabe!H78,"")</f>
      </c>
      <c r="H53" s="35">
        <f>IF(SUM(F53:G53)&gt;0,SUM(F53:G53),"")</f>
      </c>
      <c r="K53" s="10">
        <f>IF(dateneingabe!G78&lt;&gt;"",dateneingabe!B78,"")</f>
      </c>
      <c r="L53" s="10">
        <f>IF(dateneingabe!H78&lt;&gt;"",dateneingabe!C78,"")</f>
      </c>
    </row>
    <row r="54" spans="1:12" ht="16.5" customHeight="1">
      <c r="A54" s="10">
        <f>dateneingabe!A79</f>
        <v>51</v>
      </c>
      <c r="C54" s="10">
        <f>IF(H54&lt;&gt;"",RANK(H54,H$4:H$283),"")</f>
      </c>
      <c r="D54" s="32">
        <f>IF(dateneingabe!D79&lt;&gt;"",dateneingabe!D79&amp;", "&amp;dateneingabe!E79,"")</f>
      </c>
      <c r="E54" s="32">
        <f>IF(D54&lt;&gt;"",dateneingabe!F79,"")</f>
      </c>
      <c r="F54" s="41">
        <f>IF(dateneingabe!G79&lt;&gt;"",dateneingabe!G79*2,"")</f>
      </c>
      <c r="G54" s="41">
        <f>IF(dateneingabe!H79&lt;&gt;"",dateneingabe!H79,"")</f>
      </c>
      <c r="H54" s="35">
        <f>IF(SUM(F54:G54)&gt;0,SUM(F54:G54),"")</f>
      </c>
      <c r="K54" s="10">
        <f>IF(dateneingabe!G79&lt;&gt;"",dateneingabe!B79,"")</f>
      </c>
      <c r="L54" s="10">
        <f>IF(dateneingabe!H79&lt;&gt;"",dateneingabe!C79,"")</f>
      </c>
    </row>
    <row r="55" spans="1:12" ht="16.5" customHeight="1">
      <c r="A55" s="10">
        <f>dateneingabe!A80</f>
        <v>52</v>
      </c>
      <c r="C55" s="10">
        <f>IF(H55&lt;&gt;"",RANK(H55,H$4:H$283),"")</f>
      </c>
      <c r="D55" s="32">
        <f>IF(dateneingabe!D80&lt;&gt;"",dateneingabe!D80&amp;", "&amp;dateneingabe!E80,"")</f>
      </c>
      <c r="E55" s="32">
        <f>IF(D55&lt;&gt;"",dateneingabe!F80,"")</f>
      </c>
      <c r="F55" s="41">
        <f>IF(dateneingabe!G80&lt;&gt;"",dateneingabe!G80*2,"")</f>
      </c>
      <c r="G55" s="41">
        <f>IF(dateneingabe!H80&lt;&gt;"",dateneingabe!H80,"")</f>
      </c>
      <c r="H55" s="35">
        <f>IF(SUM(F55:G55)&gt;0,SUM(F55:G55),"")</f>
      </c>
      <c r="K55" s="10">
        <f>IF(dateneingabe!G80&lt;&gt;"",dateneingabe!B80,"")</f>
      </c>
      <c r="L55" s="10">
        <f>IF(dateneingabe!H80&lt;&gt;"",dateneingabe!C80,"")</f>
      </c>
    </row>
    <row r="56" spans="1:12" ht="16.5" customHeight="1">
      <c r="A56" s="10">
        <f>dateneingabe!A83</f>
        <v>53</v>
      </c>
      <c r="C56" s="10">
        <f>IF(H56&lt;&gt;"",RANK(H56,H$4:H$283),"")</f>
      </c>
      <c r="D56" s="32">
        <f>IF(dateneingabe!D83&lt;&gt;"",dateneingabe!D83&amp;", "&amp;dateneingabe!E83,"")</f>
      </c>
      <c r="E56" s="32">
        <f>IF(D56&lt;&gt;"",dateneingabe!F83,"")</f>
      </c>
      <c r="F56" s="41">
        <f>IF(dateneingabe!G83&lt;&gt;"",dateneingabe!G83*2,"")</f>
      </c>
      <c r="G56" s="41">
        <f>IF(dateneingabe!H83&lt;&gt;"",dateneingabe!H83,"")</f>
      </c>
      <c r="H56" s="35">
        <f>IF(SUM(F56:G56)&gt;0,SUM(F56:G56),"")</f>
      </c>
      <c r="K56" s="10">
        <f>IF(dateneingabe!G83&lt;&gt;"",dateneingabe!B83,"")</f>
      </c>
      <c r="L56" s="10">
        <f>IF(dateneingabe!H83&lt;&gt;"",dateneingabe!C83,"")</f>
      </c>
    </row>
    <row r="57" spans="1:12" ht="16.5" customHeight="1">
      <c r="A57" s="10">
        <f>dateneingabe!A84</f>
        <v>54</v>
      </c>
      <c r="C57" s="10">
        <f>IF(H57&lt;&gt;"",RANK(H57,H$4:H$283),"")</f>
      </c>
      <c r="D57" s="32">
        <f>IF(dateneingabe!D84&lt;&gt;"",dateneingabe!D84&amp;", "&amp;dateneingabe!E84,"")</f>
      </c>
      <c r="E57" s="32">
        <f>IF(D57&lt;&gt;"",dateneingabe!F84,"")</f>
      </c>
      <c r="F57" s="41">
        <f>IF(dateneingabe!G84&lt;&gt;"",dateneingabe!G84*2,"")</f>
      </c>
      <c r="G57" s="41">
        <f>IF(dateneingabe!H84&lt;&gt;"",dateneingabe!H84,"")</f>
      </c>
      <c r="H57" s="35">
        <f>IF(SUM(F57:G57)&gt;0,SUM(F57:G57),"")</f>
      </c>
      <c r="K57" s="10">
        <f>IF(dateneingabe!G84&lt;&gt;"",dateneingabe!B84,"")</f>
      </c>
      <c r="L57" s="10">
        <f>IF(dateneingabe!H84&lt;&gt;"",dateneingabe!C84,"")</f>
      </c>
    </row>
    <row r="58" spans="1:12" ht="16.5" customHeight="1">
      <c r="A58" s="10">
        <f>dateneingabe!A85</f>
        <v>55</v>
      </c>
      <c r="C58" s="10">
        <f>IF(H58&lt;&gt;"",RANK(H58,H$4:H$283),"")</f>
      </c>
      <c r="D58" s="32">
        <f>IF(dateneingabe!D85&lt;&gt;"",dateneingabe!D85&amp;", "&amp;dateneingabe!E85,"")</f>
      </c>
      <c r="E58" s="32">
        <f>IF(D58&lt;&gt;"",dateneingabe!F85,"")</f>
      </c>
      <c r="F58" s="41">
        <f>IF(dateneingabe!G85&lt;&gt;"",dateneingabe!G85*2,"")</f>
      </c>
      <c r="G58" s="41">
        <f>IF(dateneingabe!H85&lt;&gt;"",dateneingabe!H85,"")</f>
      </c>
      <c r="H58" s="35">
        <f>IF(SUM(F58:G58)&gt;0,SUM(F58:G58),"")</f>
      </c>
      <c r="K58" s="10">
        <f>IF(dateneingabe!G85&lt;&gt;"",dateneingabe!B85,"")</f>
      </c>
      <c r="L58" s="10">
        <f>IF(dateneingabe!H85&lt;&gt;"",dateneingabe!C85,"")</f>
      </c>
    </row>
    <row r="59" spans="1:12" ht="16.5" customHeight="1">
      <c r="A59" s="10">
        <f>dateneingabe!A86</f>
        <v>56</v>
      </c>
      <c r="C59" s="10">
        <f>IF(H59&lt;&gt;"",RANK(H59,H$4:H$283),"")</f>
      </c>
      <c r="D59" s="32">
        <f>IF(dateneingabe!D86&lt;&gt;"",dateneingabe!D86&amp;", "&amp;dateneingabe!E86,"")</f>
      </c>
      <c r="E59" s="32">
        <f>IF(D59&lt;&gt;"",dateneingabe!F86,"")</f>
      </c>
      <c r="F59" s="41">
        <f>IF(dateneingabe!G86&lt;&gt;"",dateneingabe!G86*2,"")</f>
      </c>
      <c r="G59" s="41">
        <f>IF(dateneingabe!H86&lt;&gt;"",dateneingabe!H86,"")</f>
      </c>
      <c r="H59" s="35">
        <f>IF(SUM(F59:G59)&gt;0,SUM(F59:G59),"")</f>
      </c>
      <c r="K59" s="10">
        <f>IF(dateneingabe!G86&lt;&gt;"",dateneingabe!B86,"")</f>
      </c>
      <c r="L59" s="10">
        <f>IF(dateneingabe!H86&lt;&gt;"",dateneingabe!C86,"")</f>
      </c>
    </row>
    <row r="60" spans="1:12" ht="16.5" customHeight="1">
      <c r="A60" s="10">
        <f>dateneingabe!A89</f>
        <v>57</v>
      </c>
      <c r="C60" s="10">
        <f>IF(H60&lt;&gt;"",RANK(H60,H$4:H$283),"")</f>
      </c>
      <c r="D60" s="32">
        <f>IF(dateneingabe!D89&lt;&gt;"",dateneingabe!D89&amp;", "&amp;dateneingabe!E89,"")</f>
      </c>
      <c r="E60" s="32">
        <f>IF(D60&lt;&gt;"",dateneingabe!F89,"")</f>
      </c>
      <c r="F60" s="41">
        <f>IF(dateneingabe!G89&lt;&gt;"",dateneingabe!G89*2,"")</f>
      </c>
      <c r="G60" s="41">
        <f>IF(dateneingabe!H89&lt;&gt;"",dateneingabe!H89,"")</f>
      </c>
      <c r="H60" s="35">
        <f>IF(SUM(F60:G60)&gt;0,SUM(F60:G60),"")</f>
      </c>
      <c r="K60" s="10">
        <f>IF(dateneingabe!G89&lt;&gt;"",dateneingabe!B89,"")</f>
      </c>
      <c r="L60" s="10">
        <f>IF(dateneingabe!H89&lt;&gt;"",dateneingabe!C89,"")</f>
      </c>
    </row>
    <row r="61" spans="1:12" ht="16.5" customHeight="1">
      <c r="A61" s="10">
        <f>dateneingabe!A90</f>
        <v>58</v>
      </c>
      <c r="C61" s="10">
        <f>IF(H61&lt;&gt;"",RANK(H61,H$4:H$283),"")</f>
      </c>
      <c r="D61" s="32">
        <f>IF(dateneingabe!D90&lt;&gt;"",dateneingabe!D90&amp;", "&amp;dateneingabe!E90,"")</f>
      </c>
      <c r="E61" s="32">
        <f>IF(D61&lt;&gt;"",dateneingabe!F90,"")</f>
      </c>
      <c r="F61" s="41">
        <f>IF(dateneingabe!G90&lt;&gt;"",dateneingabe!G90*2,"")</f>
      </c>
      <c r="G61" s="41">
        <f>IF(dateneingabe!H90&lt;&gt;"",dateneingabe!H90,"")</f>
      </c>
      <c r="H61" s="35">
        <f>IF(SUM(F61:G61)&gt;0,SUM(F61:G61),"")</f>
      </c>
      <c r="K61" s="10">
        <f>IF(dateneingabe!G90&lt;&gt;"",dateneingabe!B90,"")</f>
      </c>
      <c r="L61" s="10">
        <f>IF(dateneingabe!H90&lt;&gt;"",dateneingabe!C90,"")</f>
      </c>
    </row>
    <row r="62" spans="1:12" ht="16.5" customHeight="1">
      <c r="A62" s="10">
        <f>dateneingabe!A91</f>
        <v>59</v>
      </c>
      <c r="C62" s="10">
        <f>IF(H62&lt;&gt;"",RANK(H62,H$4:H$283),"")</f>
      </c>
      <c r="D62" s="32">
        <f>IF(dateneingabe!D91&lt;&gt;"",dateneingabe!D91&amp;", "&amp;dateneingabe!E91,"")</f>
      </c>
      <c r="E62" s="32">
        <f>IF(D62&lt;&gt;"",dateneingabe!F91,"")</f>
      </c>
      <c r="F62" s="41">
        <f>IF(dateneingabe!G91&lt;&gt;"",dateneingabe!G91*2,"")</f>
      </c>
      <c r="G62" s="41">
        <f>IF(dateneingabe!H91&lt;&gt;"",dateneingabe!H91,"")</f>
      </c>
      <c r="H62" s="35">
        <f>IF(SUM(F62:G62)&gt;0,SUM(F62:G62),"")</f>
      </c>
      <c r="K62" s="10">
        <f>IF(dateneingabe!G91&lt;&gt;"",dateneingabe!B91,"")</f>
      </c>
      <c r="L62" s="10">
        <f>IF(dateneingabe!H91&lt;&gt;"",dateneingabe!C91,"")</f>
      </c>
    </row>
    <row r="63" spans="1:12" ht="16.5" customHeight="1">
      <c r="A63" s="10">
        <f>dateneingabe!A92</f>
        <v>60</v>
      </c>
      <c r="C63" s="10">
        <f>IF(H63&lt;&gt;"",RANK(H63,H$4:H$283),"")</f>
      </c>
      <c r="D63" s="32">
        <f>IF(dateneingabe!D92&lt;&gt;"",dateneingabe!D92&amp;", "&amp;dateneingabe!E92,"")</f>
      </c>
      <c r="E63" s="32">
        <f>IF(D63&lt;&gt;"",dateneingabe!F92,"")</f>
      </c>
      <c r="F63" s="41">
        <f>IF(dateneingabe!G92&lt;&gt;"",dateneingabe!G92*2,"")</f>
      </c>
      <c r="G63" s="41">
        <f>IF(dateneingabe!H92&lt;&gt;"",dateneingabe!H92,"")</f>
      </c>
      <c r="H63" s="35">
        <f>IF(SUM(F63:G63)&gt;0,SUM(F63:G63),"")</f>
      </c>
      <c r="K63" s="10">
        <f>IF(dateneingabe!G92&lt;&gt;"",dateneingabe!B92,"")</f>
      </c>
      <c r="L63" s="10">
        <f>IF(dateneingabe!H92&lt;&gt;"",dateneingabe!C92,"")</f>
      </c>
    </row>
    <row r="64" spans="1:12" ht="16.5" customHeight="1">
      <c r="A64" s="10">
        <f>dateneingabe!A95</f>
        <v>61</v>
      </c>
      <c r="C64" s="10">
        <f>IF(H64&lt;&gt;"",RANK(H64,H$4:H$283),"")</f>
      </c>
      <c r="D64" s="32">
        <f>IF(dateneingabe!D95&lt;&gt;"",dateneingabe!D95&amp;", "&amp;dateneingabe!E95,"")</f>
      </c>
      <c r="E64" s="32">
        <f>IF(D64&lt;&gt;"",dateneingabe!F95,"")</f>
      </c>
      <c r="F64" s="41">
        <f>IF(dateneingabe!G95&lt;&gt;"",dateneingabe!G95*2,"")</f>
      </c>
      <c r="G64" s="41">
        <f>IF(dateneingabe!H95&lt;&gt;"",dateneingabe!H95,"")</f>
      </c>
      <c r="H64" s="35">
        <f>IF(SUM(F64:G64)&gt;0,SUM(F64:G64),"")</f>
      </c>
      <c r="K64" s="10">
        <f>IF(dateneingabe!G95&lt;&gt;"",dateneingabe!B95,"")</f>
      </c>
      <c r="L64" s="10">
        <f>IF(dateneingabe!H95&lt;&gt;"",dateneingabe!C95,"")</f>
      </c>
    </row>
    <row r="65" spans="1:12" ht="16.5" customHeight="1">
      <c r="A65" s="10">
        <f>dateneingabe!A96</f>
        <v>62</v>
      </c>
      <c r="C65" s="10">
        <f>IF(H65&lt;&gt;"",RANK(H65,H$4:H$283),"")</f>
      </c>
      <c r="D65" s="32">
        <f>IF(dateneingabe!D96&lt;&gt;"",dateneingabe!D96&amp;", "&amp;dateneingabe!E96,"")</f>
      </c>
      <c r="E65" s="32">
        <f>IF(D65&lt;&gt;"",dateneingabe!F96,"")</f>
      </c>
      <c r="F65" s="41">
        <f>IF(dateneingabe!G96&lt;&gt;"",dateneingabe!G96*2,"")</f>
      </c>
      <c r="G65" s="41">
        <f>IF(dateneingabe!H96&lt;&gt;"",dateneingabe!H96,"")</f>
      </c>
      <c r="H65" s="35">
        <f>IF(SUM(F65:G65)&gt;0,SUM(F65:G65),"")</f>
      </c>
      <c r="K65" s="10">
        <f>IF(dateneingabe!G96&lt;&gt;"",dateneingabe!B96,"")</f>
      </c>
      <c r="L65" s="10">
        <f>IF(dateneingabe!H96&lt;&gt;"",dateneingabe!C96,"")</f>
      </c>
    </row>
    <row r="66" spans="1:12" ht="16.5" customHeight="1">
      <c r="A66" s="10">
        <f>dateneingabe!A97</f>
        <v>63</v>
      </c>
      <c r="C66" s="10">
        <f>IF(H66&lt;&gt;"",RANK(H66,H$4:H$283),"")</f>
      </c>
      <c r="D66" s="32">
        <f>IF(dateneingabe!D97&lt;&gt;"",dateneingabe!D97&amp;", "&amp;dateneingabe!E97,"")</f>
      </c>
      <c r="E66" s="32">
        <f>IF(D66&lt;&gt;"",dateneingabe!F97,"")</f>
      </c>
      <c r="F66" s="41">
        <f>IF(dateneingabe!G97&lt;&gt;"",dateneingabe!G97*2,"")</f>
      </c>
      <c r="G66" s="41">
        <f>IF(dateneingabe!H97&lt;&gt;"",dateneingabe!H97,"")</f>
      </c>
      <c r="H66" s="35">
        <f>IF(SUM(F66:G66)&gt;0,SUM(F66:G66),"")</f>
      </c>
      <c r="K66" s="10">
        <f>IF(dateneingabe!G97&lt;&gt;"",dateneingabe!B97,"")</f>
      </c>
      <c r="L66" s="10">
        <f>IF(dateneingabe!H97&lt;&gt;"",dateneingabe!C97,"")</f>
      </c>
    </row>
    <row r="67" spans="1:12" ht="16.5" customHeight="1">
      <c r="A67" s="10">
        <f>dateneingabe!A98</f>
        <v>64</v>
      </c>
      <c r="C67" s="10">
        <f>IF(H67&lt;&gt;"",RANK(H67,H$4:H$283),"")</f>
      </c>
      <c r="D67" s="32">
        <f>IF(dateneingabe!D98&lt;&gt;"",dateneingabe!D98&amp;", "&amp;dateneingabe!E98,"")</f>
      </c>
      <c r="E67" s="32">
        <f>IF(D67&lt;&gt;"",dateneingabe!F98,"")</f>
      </c>
      <c r="F67" s="41">
        <f>IF(dateneingabe!G98&lt;&gt;"",dateneingabe!G98*2,"")</f>
      </c>
      <c r="G67" s="41">
        <f>IF(dateneingabe!H98&lt;&gt;"",dateneingabe!H98,"")</f>
      </c>
      <c r="H67" s="35">
        <f>IF(SUM(F67:G67)&gt;0,SUM(F67:G67),"")</f>
      </c>
      <c r="K67" s="10">
        <f>IF(dateneingabe!G98&lt;&gt;"",dateneingabe!B98,"")</f>
      </c>
      <c r="L67" s="10">
        <f>IF(dateneingabe!H98&lt;&gt;"",dateneingabe!C98,"")</f>
      </c>
    </row>
    <row r="68" spans="1:12" ht="16.5" customHeight="1">
      <c r="A68" s="10">
        <f>dateneingabe!A101</f>
        <v>65</v>
      </c>
      <c r="C68" s="10">
        <f>IF(H68&lt;&gt;"",RANK(H68,H$4:H$283),"")</f>
      </c>
      <c r="D68" s="32">
        <f>IF(dateneingabe!D101&lt;&gt;"",dateneingabe!D101&amp;", "&amp;dateneingabe!E101,"")</f>
      </c>
      <c r="E68" s="32">
        <f>IF(D68&lt;&gt;"",dateneingabe!F101,"")</f>
      </c>
      <c r="F68" s="41">
        <f>IF(dateneingabe!G101&lt;&gt;"",dateneingabe!G101*2,"")</f>
      </c>
      <c r="G68" s="41">
        <f>IF(dateneingabe!H101&lt;&gt;"",dateneingabe!H101,"")</f>
      </c>
      <c r="H68" s="35">
        <f>IF(SUM(F68:G68)&gt;0,SUM(F68:G68),"")</f>
      </c>
      <c r="K68" s="10">
        <f>IF(dateneingabe!G101&lt;&gt;"",dateneingabe!B101,"")</f>
      </c>
      <c r="L68" s="10">
        <f>IF(dateneingabe!H101&lt;&gt;"",dateneingabe!C101,"")</f>
      </c>
    </row>
    <row r="69" spans="1:12" ht="16.5" customHeight="1">
      <c r="A69" s="10">
        <f>dateneingabe!A102</f>
        <v>66</v>
      </c>
      <c r="C69" s="10">
        <f>IF(H69&lt;&gt;"",RANK(H69,H$4:H$283),"")</f>
      </c>
      <c r="D69" s="32">
        <f>IF(dateneingabe!D102&lt;&gt;"",dateneingabe!D102&amp;", "&amp;dateneingabe!E102,"")</f>
      </c>
      <c r="E69" s="32">
        <f>IF(D69&lt;&gt;"",dateneingabe!F102,"")</f>
      </c>
      <c r="F69" s="41">
        <f>IF(dateneingabe!G102&lt;&gt;"",dateneingabe!G102*2,"")</f>
      </c>
      <c r="G69" s="41">
        <f>IF(dateneingabe!H102&lt;&gt;"",dateneingabe!H102,"")</f>
      </c>
      <c r="H69" s="35">
        <f>IF(SUM(F69:G69)&gt;0,SUM(F69:G69),"")</f>
      </c>
      <c r="K69" s="10">
        <f>IF(dateneingabe!G102&lt;&gt;"",dateneingabe!B102,"")</f>
      </c>
      <c r="L69" s="10">
        <f>IF(dateneingabe!H102&lt;&gt;"",dateneingabe!C102,"")</f>
      </c>
    </row>
    <row r="70" spans="1:12" ht="16.5" customHeight="1">
      <c r="A70" s="10">
        <f>dateneingabe!A103</f>
        <v>67</v>
      </c>
      <c r="C70" s="10">
        <f>IF(H70&lt;&gt;"",RANK(H70,H$4:H$283),"")</f>
      </c>
      <c r="D70" s="32">
        <f>IF(dateneingabe!D103&lt;&gt;"",dateneingabe!D103&amp;", "&amp;dateneingabe!E103,"")</f>
      </c>
      <c r="E70" s="32">
        <f>IF(D70&lt;&gt;"",dateneingabe!F103,"")</f>
      </c>
      <c r="F70" s="41">
        <f>IF(dateneingabe!G103&lt;&gt;"",dateneingabe!G103*2,"")</f>
      </c>
      <c r="G70" s="41">
        <f>IF(dateneingabe!H103&lt;&gt;"",dateneingabe!H103,"")</f>
      </c>
      <c r="H70" s="35">
        <f>IF(SUM(F70:G70)&gt;0,SUM(F70:G70),"")</f>
      </c>
      <c r="K70" s="10">
        <f>IF(dateneingabe!G103&lt;&gt;"",dateneingabe!B103,"")</f>
      </c>
      <c r="L70" s="10">
        <f>IF(dateneingabe!H103&lt;&gt;"",dateneingabe!C103,"")</f>
      </c>
    </row>
    <row r="71" spans="1:12" ht="16.5" customHeight="1">
      <c r="A71" s="10">
        <f>dateneingabe!A104</f>
        <v>68</v>
      </c>
      <c r="C71" s="10">
        <f>IF(H71&lt;&gt;"",RANK(H71,H$4:H$283),"")</f>
      </c>
      <c r="D71" s="32">
        <f>IF(dateneingabe!D104&lt;&gt;"",dateneingabe!D104&amp;", "&amp;dateneingabe!E104,"")</f>
      </c>
      <c r="E71" s="32">
        <f>IF(D71&lt;&gt;"",dateneingabe!F104,"")</f>
      </c>
      <c r="F71" s="41">
        <f>IF(dateneingabe!G104&lt;&gt;"",dateneingabe!G104*2,"")</f>
      </c>
      <c r="G71" s="41">
        <f>IF(dateneingabe!H104&lt;&gt;"",dateneingabe!H104,"")</f>
      </c>
      <c r="H71" s="35">
        <f>IF(SUM(F71:G71)&gt;0,SUM(F71:G71),"")</f>
      </c>
      <c r="K71" s="10">
        <f>IF(dateneingabe!G104&lt;&gt;"",dateneingabe!B104,"")</f>
      </c>
      <c r="L71" s="10">
        <f>IF(dateneingabe!H104&lt;&gt;"",dateneingabe!C104,"")</f>
      </c>
    </row>
    <row r="72" spans="1:12" ht="16.5" customHeight="1">
      <c r="A72" s="10">
        <f>dateneingabe!A107</f>
        <v>69</v>
      </c>
      <c r="C72" s="10">
        <f>IF(H72&lt;&gt;"",RANK(H72,H$4:H$283),"")</f>
      </c>
      <c r="D72" s="32">
        <f>IF(dateneingabe!D107&lt;&gt;"",dateneingabe!D107&amp;", "&amp;dateneingabe!E107,"")</f>
      </c>
      <c r="E72" s="32">
        <f>IF(D72&lt;&gt;"",dateneingabe!F107,"")</f>
      </c>
      <c r="F72" s="41">
        <f>IF(dateneingabe!G107&lt;&gt;"",dateneingabe!G107*2,"")</f>
      </c>
      <c r="G72" s="41">
        <f>IF(dateneingabe!H107&lt;&gt;"",dateneingabe!H107,"")</f>
      </c>
      <c r="H72" s="35">
        <f>IF(SUM(F72:G72)&gt;0,SUM(F72:G72),"")</f>
      </c>
      <c r="K72" s="10">
        <f>IF(dateneingabe!G107&lt;&gt;"",dateneingabe!B107,"")</f>
      </c>
      <c r="L72" s="10">
        <f>IF(dateneingabe!H107&lt;&gt;"",dateneingabe!C107,"")</f>
      </c>
    </row>
    <row r="73" spans="1:12" ht="16.5" customHeight="1">
      <c r="A73" s="10">
        <f>dateneingabe!A108</f>
        <v>70</v>
      </c>
      <c r="C73" s="10">
        <f>IF(H73&lt;&gt;"",RANK(H73,H$4:H$283),"")</f>
      </c>
      <c r="D73" s="32">
        <f>IF(dateneingabe!D108&lt;&gt;"",dateneingabe!D108&amp;", "&amp;dateneingabe!E108,"")</f>
      </c>
      <c r="E73" s="32">
        <f>IF(D73&lt;&gt;"",dateneingabe!F108,"")</f>
      </c>
      <c r="F73" s="41">
        <f>IF(dateneingabe!G108&lt;&gt;"",dateneingabe!G108*2,"")</f>
      </c>
      <c r="G73" s="41">
        <f>IF(dateneingabe!H108&lt;&gt;"",dateneingabe!H108,"")</f>
      </c>
      <c r="H73" s="35">
        <f>IF(SUM(F73:G73)&gt;0,SUM(F73:G73),"")</f>
      </c>
      <c r="K73" s="10">
        <f>IF(dateneingabe!G108&lt;&gt;"",dateneingabe!B108,"")</f>
      </c>
      <c r="L73" s="10">
        <f>IF(dateneingabe!H108&lt;&gt;"",dateneingabe!C108,"")</f>
      </c>
    </row>
    <row r="74" spans="1:12" ht="16.5" customHeight="1">
      <c r="A74" s="10">
        <f>dateneingabe!A109</f>
        <v>71</v>
      </c>
      <c r="C74" s="10">
        <f>IF(H74&lt;&gt;"",RANK(H74,H$4:H$283),"")</f>
      </c>
      <c r="D74" s="32">
        <f>IF(dateneingabe!D109&lt;&gt;"",dateneingabe!D109&amp;", "&amp;dateneingabe!E109,"")</f>
      </c>
      <c r="E74" s="32">
        <f>IF(D74&lt;&gt;"",dateneingabe!F109,"")</f>
      </c>
      <c r="F74" s="41">
        <f>IF(dateneingabe!G109&lt;&gt;"",dateneingabe!G109*2,"")</f>
      </c>
      <c r="G74" s="41">
        <f>IF(dateneingabe!H109&lt;&gt;"",dateneingabe!H109,"")</f>
      </c>
      <c r="H74" s="35">
        <f>IF(SUM(F74:G74)&gt;0,SUM(F74:G74),"")</f>
      </c>
      <c r="K74" s="10">
        <f>IF(dateneingabe!G109&lt;&gt;"",dateneingabe!B109,"")</f>
      </c>
      <c r="L74" s="10">
        <f>IF(dateneingabe!H109&lt;&gt;"",dateneingabe!C109,"")</f>
      </c>
    </row>
    <row r="75" spans="1:12" ht="16.5" customHeight="1">
      <c r="A75" s="10">
        <f>dateneingabe!A110</f>
        <v>72</v>
      </c>
      <c r="C75" s="10">
        <f>IF(H75&lt;&gt;"",RANK(H75,H$4:H$283),"")</f>
      </c>
      <c r="D75" s="32">
        <f>IF(dateneingabe!D110&lt;&gt;"",dateneingabe!D110&amp;", "&amp;dateneingabe!E110,"")</f>
      </c>
      <c r="E75" s="32">
        <f>IF(D75&lt;&gt;"",dateneingabe!F110,"")</f>
      </c>
      <c r="F75" s="41">
        <f>IF(dateneingabe!G110&lt;&gt;"",dateneingabe!G110*2,"")</f>
      </c>
      <c r="G75" s="41">
        <f>IF(dateneingabe!H110&lt;&gt;"",dateneingabe!H110,"")</f>
      </c>
      <c r="H75" s="35">
        <f>IF(SUM(F75:G75)&gt;0,SUM(F75:G75),"")</f>
      </c>
      <c r="K75" s="10">
        <f>IF(dateneingabe!G110&lt;&gt;"",dateneingabe!B110,"")</f>
      </c>
      <c r="L75" s="10">
        <f>IF(dateneingabe!H110&lt;&gt;"",dateneingabe!C110,"")</f>
      </c>
    </row>
    <row r="76" spans="1:12" ht="16.5" customHeight="1">
      <c r="A76" s="10">
        <f>dateneingabe!A113</f>
        <v>73</v>
      </c>
      <c r="C76" s="10">
        <f>IF(H76&lt;&gt;"",RANK(H76,H$4:H$283),"")</f>
      </c>
      <c r="D76" s="32">
        <f>IF(dateneingabe!D113&lt;&gt;"",dateneingabe!D113&amp;", "&amp;dateneingabe!E113,"")</f>
      </c>
      <c r="E76" s="32">
        <f>IF(D76&lt;&gt;"",dateneingabe!F113,"")</f>
      </c>
      <c r="F76" s="41">
        <f>IF(dateneingabe!G113&lt;&gt;"",dateneingabe!G113*2,"")</f>
      </c>
      <c r="G76" s="41">
        <f>IF(dateneingabe!H113&lt;&gt;"",dateneingabe!H113,"")</f>
      </c>
      <c r="H76" s="35">
        <f>IF(SUM(F76:G76)&gt;0,SUM(F76:G76),"")</f>
      </c>
      <c r="K76" s="10">
        <f>IF(dateneingabe!G113&lt;&gt;"",dateneingabe!B113,"")</f>
      </c>
      <c r="L76" s="10">
        <f>IF(dateneingabe!H113&lt;&gt;"",dateneingabe!C113,"")</f>
      </c>
    </row>
    <row r="77" spans="1:12" ht="16.5" customHeight="1">
      <c r="A77" s="10">
        <f>dateneingabe!A114</f>
        <v>74</v>
      </c>
      <c r="C77" s="10">
        <f>IF(H77&lt;&gt;"",RANK(H77,H$4:H$283),"")</f>
      </c>
      <c r="D77" s="32">
        <f>IF(dateneingabe!D114&lt;&gt;"",dateneingabe!D114&amp;", "&amp;dateneingabe!E114,"")</f>
      </c>
      <c r="E77" s="32">
        <f>IF(D77&lt;&gt;"",dateneingabe!F114,"")</f>
      </c>
      <c r="F77" s="41">
        <f>IF(dateneingabe!G114&lt;&gt;"",dateneingabe!G114*2,"")</f>
      </c>
      <c r="G77" s="41">
        <f>IF(dateneingabe!H114&lt;&gt;"",dateneingabe!H114,"")</f>
      </c>
      <c r="H77" s="35">
        <f>IF(SUM(F77:G77)&gt;0,SUM(F77:G77),"")</f>
      </c>
      <c r="K77" s="10">
        <f>IF(dateneingabe!G114&lt;&gt;"",dateneingabe!B114,"")</f>
      </c>
      <c r="L77" s="10">
        <f>IF(dateneingabe!H114&lt;&gt;"",dateneingabe!C114,"")</f>
      </c>
    </row>
    <row r="78" spans="1:12" ht="16.5" customHeight="1">
      <c r="A78" s="10">
        <f>dateneingabe!A115</f>
        <v>75</v>
      </c>
      <c r="C78" s="10">
        <f>IF(H78&lt;&gt;"",RANK(H78,H$4:H$283),"")</f>
      </c>
      <c r="D78" s="32">
        <f>IF(dateneingabe!D115&lt;&gt;"",dateneingabe!D115&amp;", "&amp;dateneingabe!E115,"")</f>
      </c>
      <c r="E78" s="32">
        <f>IF(D78&lt;&gt;"",dateneingabe!F115,"")</f>
      </c>
      <c r="F78" s="41">
        <f>IF(dateneingabe!G115&lt;&gt;"",dateneingabe!G115*2,"")</f>
      </c>
      <c r="G78" s="41">
        <f>IF(dateneingabe!H115&lt;&gt;"",dateneingabe!H115,"")</f>
      </c>
      <c r="H78" s="35">
        <f>IF(SUM(F78:G78)&gt;0,SUM(F78:G78),"")</f>
      </c>
      <c r="K78" s="10">
        <f>IF(dateneingabe!G115&lt;&gt;"",dateneingabe!B115,"")</f>
      </c>
      <c r="L78" s="10">
        <f>IF(dateneingabe!H115&lt;&gt;"",dateneingabe!C115,"")</f>
      </c>
    </row>
    <row r="79" spans="1:12" ht="16.5" customHeight="1">
      <c r="A79" s="10">
        <f>dateneingabe!A116</f>
        <v>76</v>
      </c>
      <c r="C79" s="10">
        <f>IF(H79&lt;&gt;"",RANK(H79,H$4:H$283),"")</f>
      </c>
      <c r="D79" s="32">
        <f>IF(dateneingabe!D116&lt;&gt;"",dateneingabe!D116&amp;", "&amp;dateneingabe!E116,"")</f>
      </c>
      <c r="E79" s="32">
        <f>IF(D79&lt;&gt;"",dateneingabe!F116,"")</f>
      </c>
      <c r="F79" s="41">
        <f>IF(dateneingabe!G116&lt;&gt;"",dateneingabe!G116*2,"")</f>
      </c>
      <c r="G79" s="41">
        <f>IF(dateneingabe!H116&lt;&gt;"",dateneingabe!H116,"")</f>
      </c>
      <c r="H79" s="35">
        <f>IF(SUM(F79:G79)&gt;0,SUM(F79:G79),"")</f>
      </c>
      <c r="K79" s="10">
        <f>IF(dateneingabe!G116&lt;&gt;"",dateneingabe!B116,"")</f>
      </c>
      <c r="L79" s="10">
        <f>IF(dateneingabe!H116&lt;&gt;"",dateneingabe!C116,"")</f>
      </c>
    </row>
    <row r="80" spans="1:12" ht="16.5" customHeight="1">
      <c r="A80" s="10">
        <f>dateneingabe!A119</f>
        <v>77</v>
      </c>
      <c r="C80" s="10">
        <f>IF(H80&lt;&gt;"",RANK(H80,H$4:H$283),"")</f>
      </c>
      <c r="D80" s="32">
        <f>IF(dateneingabe!D119&lt;&gt;"",dateneingabe!D119&amp;", "&amp;dateneingabe!E119,"")</f>
      </c>
      <c r="E80" s="32">
        <f>IF(D80&lt;&gt;"",dateneingabe!F119,"")</f>
      </c>
      <c r="F80" s="41">
        <f>IF(dateneingabe!G119&lt;&gt;"",dateneingabe!G119*2,"")</f>
      </c>
      <c r="G80" s="41">
        <f>IF(dateneingabe!H119&lt;&gt;"",dateneingabe!H119,"")</f>
      </c>
      <c r="H80" s="35">
        <f>IF(SUM(F80:G80)&gt;0,SUM(F80:G80),"")</f>
      </c>
      <c r="K80" s="10">
        <f>IF(dateneingabe!G119&lt;&gt;"",dateneingabe!B119,"")</f>
      </c>
      <c r="L80" s="10">
        <f>IF(dateneingabe!H119&lt;&gt;"",dateneingabe!C119,"")</f>
      </c>
    </row>
    <row r="81" spans="1:12" ht="16.5" customHeight="1">
      <c r="A81" s="10">
        <f>dateneingabe!A120</f>
        <v>78</v>
      </c>
      <c r="C81" s="10">
        <f>IF(H81&lt;&gt;"",RANK(H81,H$4:H$283),"")</f>
      </c>
      <c r="D81" s="32">
        <f>IF(dateneingabe!D120&lt;&gt;"",dateneingabe!D120&amp;", "&amp;dateneingabe!E120,"")</f>
      </c>
      <c r="E81" s="32">
        <f>IF(D81&lt;&gt;"",dateneingabe!F120,"")</f>
      </c>
      <c r="F81" s="41">
        <f>IF(dateneingabe!G120&lt;&gt;"",dateneingabe!G120*2,"")</f>
      </c>
      <c r="G81" s="41">
        <f>IF(dateneingabe!H120&lt;&gt;"",dateneingabe!H120,"")</f>
      </c>
      <c r="H81" s="35">
        <f>IF(SUM(F81:G81)&gt;0,SUM(F81:G81),"")</f>
      </c>
      <c r="K81" s="10">
        <f>IF(dateneingabe!G120&lt;&gt;"",dateneingabe!B120,"")</f>
      </c>
      <c r="L81" s="10">
        <f>IF(dateneingabe!H120&lt;&gt;"",dateneingabe!C120,"")</f>
      </c>
    </row>
    <row r="82" spans="1:12" ht="16.5" customHeight="1">
      <c r="A82" s="10">
        <f>dateneingabe!A121</f>
        <v>79</v>
      </c>
      <c r="C82" s="10">
        <f>IF(H82&lt;&gt;"",RANK(H82,H$4:H$283),"")</f>
      </c>
      <c r="D82" s="32">
        <f>IF(dateneingabe!D121&lt;&gt;"",dateneingabe!D121&amp;", "&amp;dateneingabe!E121,"")</f>
      </c>
      <c r="E82" s="32">
        <f>IF(D82&lt;&gt;"",dateneingabe!F121,"")</f>
      </c>
      <c r="F82" s="41">
        <f>IF(dateneingabe!G121&lt;&gt;"",dateneingabe!G121*2,"")</f>
      </c>
      <c r="G82" s="41">
        <f>IF(dateneingabe!H121&lt;&gt;"",dateneingabe!H121,"")</f>
      </c>
      <c r="H82" s="35">
        <f>IF(SUM(F82:G82)&gt;0,SUM(F82:G82),"")</f>
      </c>
      <c r="K82" s="10">
        <f>IF(dateneingabe!G121&lt;&gt;"",dateneingabe!B121,"")</f>
      </c>
      <c r="L82" s="10">
        <f>IF(dateneingabe!H121&lt;&gt;"",dateneingabe!C121,"")</f>
      </c>
    </row>
    <row r="83" spans="1:12" ht="16.5" customHeight="1">
      <c r="A83" s="10">
        <f>dateneingabe!A122</f>
        <v>80</v>
      </c>
      <c r="C83" s="10">
        <f>IF(H83&lt;&gt;"",RANK(H83,H$4:H$283),"")</f>
      </c>
      <c r="D83" s="32">
        <f>IF(dateneingabe!D122&lt;&gt;"",dateneingabe!D122&amp;", "&amp;dateneingabe!E122,"")</f>
      </c>
      <c r="E83" s="32">
        <f>IF(D83&lt;&gt;"",dateneingabe!F122,"")</f>
      </c>
      <c r="F83" s="41">
        <f>IF(dateneingabe!G122&lt;&gt;"",dateneingabe!G122*2,"")</f>
      </c>
      <c r="G83" s="41">
        <f>IF(dateneingabe!H122&lt;&gt;"",dateneingabe!H122,"")</f>
      </c>
      <c r="H83" s="35">
        <f>IF(SUM(F83:G83)&gt;0,SUM(F83:G83),"")</f>
      </c>
      <c r="K83" s="10">
        <f>IF(dateneingabe!G122&lt;&gt;"",dateneingabe!B122,"")</f>
      </c>
      <c r="L83" s="10">
        <f>IF(dateneingabe!H122&lt;&gt;"",dateneingabe!C122,"")</f>
      </c>
    </row>
    <row r="84" spans="1:12" ht="16.5" customHeight="1">
      <c r="A84" s="10">
        <f>dateneingabe!A125</f>
        <v>81</v>
      </c>
      <c r="C84" s="10">
        <f>IF(H84&lt;&gt;"",RANK(H84,H$4:H$283),"")</f>
      </c>
      <c r="D84" s="32">
        <f>IF(dateneingabe!D125&lt;&gt;"",dateneingabe!D125&amp;", "&amp;dateneingabe!E125,"")</f>
      </c>
      <c r="E84" s="32">
        <f>IF(D84&lt;&gt;"",dateneingabe!F125,"")</f>
      </c>
      <c r="F84" s="41">
        <f>IF(dateneingabe!G125&lt;&gt;"",dateneingabe!G125*2,"")</f>
      </c>
      <c r="G84" s="41">
        <f>IF(dateneingabe!H125&lt;&gt;"",dateneingabe!H125,"")</f>
      </c>
      <c r="H84" s="35">
        <f>IF(SUM(F84:G84)&gt;0,SUM(F84:G84),"")</f>
      </c>
      <c r="K84" s="10">
        <f>IF(dateneingabe!G125&lt;&gt;"",dateneingabe!B125,"")</f>
      </c>
      <c r="L84" s="10">
        <f>IF(dateneingabe!H125&lt;&gt;"",dateneingabe!C125,"")</f>
      </c>
    </row>
    <row r="85" spans="1:12" ht="16.5" customHeight="1">
      <c r="A85" s="10">
        <f>dateneingabe!A126</f>
        <v>82</v>
      </c>
      <c r="C85" s="10">
        <f>IF(H85&lt;&gt;"",RANK(H85,H$4:H$283),"")</f>
      </c>
      <c r="D85" s="32">
        <f>IF(dateneingabe!D126&lt;&gt;"",dateneingabe!D126&amp;", "&amp;dateneingabe!E126,"")</f>
      </c>
      <c r="E85" s="32">
        <f>IF(D85&lt;&gt;"",dateneingabe!F126,"")</f>
      </c>
      <c r="F85" s="41">
        <f>IF(dateneingabe!G126&lt;&gt;"",dateneingabe!G126*2,"")</f>
      </c>
      <c r="G85" s="41">
        <f>IF(dateneingabe!H126&lt;&gt;"",dateneingabe!H126,"")</f>
      </c>
      <c r="H85" s="35">
        <f>IF(SUM(F85:G85)&gt;0,SUM(F85:G85),"")</f>
      </c>
      <c r="K85" s="10">
        <f>IF(dateneingabe!G126&lt;&gt;"",dateneingabe!B126,"")</f>
      </c>
      <c r="L85" s="10">
        <f>IF(dateneingabe!H126&lt;&gt;"",dateneingabe!C126,"")</f>
      </c>
    </row>
    <row r="86" spans="1:12" ht="16.5" customHeight="1">
      <c r="A86" s="10">
        <f>dateneingabe!A127</f>
        <v>83</v>
      </c>
      <c r="C86" s="10">
        <f>IF(H86&lt;&gt;"",RANK(H86,H$4:H$283),"")</f>
      </c>
      <c r="D86" s="32">
        <f>IF(dateneingabe!D127&lt;&gt;"",dateneingabe!D127&amp;", "&amp;dateneingabe!E127,"")</f>
      </c>
      <c r="E86" s="32">
        <f>IF(D86&lt;&gt;"",dateneingabe!F127,"")</f>
      </c>
      <c r="F86" s="41">
        <f>IF(dateneingabe!G127&lt;&gt;"",dateneingabe!G127*2,"")</f>
      </c>
      <c r="G86" s="41">
        <f>IF(dateneingabe!H127&lt;&gt;"",dateneingabe!H127,"")</f>
      </c>
      <c r="H86" s="35">
        <f>IF(SUM(F86:G86)&gt;0,SUM(F86:G86),"")</f>
      </c>
      <c r="K86" s="10">
        <f>IF(dateneingabe!G127&lt;&gt;"",dateneingabe!B127,"")</f>
      </c>
      <c r="L86" s="10">
        <f>IF(dateneingabe!H127&lt;&gt;"",dateneingabe!C127,"")</f>
      </c>
    </row>
    <row r="87" spans="1:12" ht="16.5" customHeight="1">
      <c r="A87" s="10">
        <f>dateneingabe!A128</f>
        <v>84</v>
      </c>
      <c r="C87" s="10">
        <f>IF(H87&lt;&gt;"",RANK(H87,H$4:H$283),"")</f>
      </c>
      <c r="D87" s="32">
        <f>IF(dateneingabe!D128&lt;&gt;"",dateneingabe!D128&amp;", "&amp;dateneingabe!E128,"")</f>
      </c>
      <c r="E87" s="32">
        <f>IF(D87&lt;&gt;"",dateneingabe!F128,"")</f>
      </c>
      <c r="F87" s="41">
        <f>IF(dateneingabe!G128&lt;&gt;"",dateneingabe!G128*2,"")</f>
      </c>
      <c r="G87" s="41">
        <f>IF(dateneingabe!H128&lt;&gt;"",dateneingabe!H128,"")</f>
      </c>
      <c r="H87" s="35">
        <f>IF(SUM(F87:G87)&gt;0,SUM(F87:G87),"")</f>
      </c>
      <c r="K87" s="10">
        <f>IF(dateneingabe!G128&lt;&gt;"",dateneingabe!B128,"")</f>
      </c>
      <c r="L87" s="10">
        <f>IF(dateneingabe!H128&lt;&gt;"",dateneingabe!C128,"")</f>
      </c>
    </row>
    <row r="88" spans="1:12" ht="16.5" customHeight="1">
      <c r="A88" s="10">
        <f>dateneingabe!A131</f>
        <v>85</v>
      </c>
      <c r="C88" s="10">
        <f>IF(H88&lt;&gt;"",RANK(H88,H$4:H$283),"")</f>
      </c>
      <c r="D88" s="32">
        <f>IF(dateneingabe!D131&lt;&gt;"",dateneingabe!D131&amp;", "&amp;dateneingabe!E131,"")</f>
      </c>
      <c r="E88" s="32">
        <f>IF(D88&lt;&gt;"",dateneingabe!F131,"")</f>
      </c>
      <c r="F88" s="41">
        <f>IF(dateneingabe!G131&lt;&gt;"",dateneingabe!G131*2,"")</f>
      </c>
      <c r="G88" s="41">
        <f>IF(dateneingabe!H131&lt;&gt;"",dateneingabe!H131,"")</f>
      </c>
      <c r="H88" s="35">
        <f>IF(SUM(F88:G88)&gt;0,SUM(F88:G88),"")</f>
      </c>
      <c r="K88" s="10">
        <f>IF(dateneingabe!G131&lt;&gt;"",dateneingabe!B131,"")</f>
      </c>
      <c r="L88" s="10">
        <f>IF(dateneingabe!H131&lt;&gt;"",dateneingabe!C131,"")</f>
      </c>
    </row>
    <row r="89" spans="1:12" ht="16.5" customHeight="1">
      <c r="A89" s="10">
        <f>dateneingabe!A132</f>
        <v>86</v>
      </c>
      <c r="C89" s="10">
        <f>IF(H89&lt;&gt;"",RANK(H89,H$4:H$283),"")</f>
      </c>
      <c r="D89" s="32">
        <f>IF(dateneingabe!D132&lt;&gt;"",dateneingabe!D132&amp;", "&amp;dateneingabe!E132,"")</f>
      </c>
      <c r="E89" s="32">
        <f>IF(D89&lt;&gt;"",dateneingabe!F132,"")</f>
      </c>
      <c r="F89" s="41">
        <f>IF(dateneingabe!G132&lt;&gt;"",dateneingabe!G132*2,"")</f>
      </c>
      <c r="G89" s="41">
        <f>IF(dateneingabe!H132&lt;&gt;"",dateneingabe!H132,"")</f>
      </c>
      <c r="H89" s="35">
        <f>IF(SUM(F89:G89)&gt;0,SUM(F89:G89),"")</f>
      </c>
      <c r="K89" s="10">
        <f>IF(dateneingabe!G132&lt;&gt;"",dateneingabe!B132,"")</f>
      </c>
      <c r="L89" s="10">
        <f>IF(dateneingabe!H132&lt;&gt;"",dateneingabe!C132,"")</f>
      </c>
    </row>
    <row r="90" spans="1:12" ht="16.5" customHeight="1">
      <c r="A90" s="10">
        <f>dateneingabe!A133</f>
        <v>87</v>
      </c>
      <c r="C90" s="10">
        <f>IF(H90&lt;&gt;"",RANK(H90,H$4:H$283),"")</f>
      </c>
      <c r="D90" s="32">
        <f>IF(dateneingabe!D133&lt;&gt;"",dateneingabe!D133&amp;", "&amp;dateneingabe!E133,"")</f>
      </c>
      <c r="E90" s="32">
        <f>IF(D90&lt;&gt;"",dateneingabe!F133,"")</f>
      </c>
      <c r="F90" s="41">
        <f>IF(dateneingabe!G133&lt;&gt;"",dateneingabe!G133*2,"")</f>
      </c>
      <c r="G90" s="41">
        <f>IF(dateneingabe!H133&lt;&gt;"",dateneingabe!H133,"")</f>
      </c>
      <c r="H90" s="35">
        <f>IF(SUM(F90:G90)&gt;0,SUM(F90:G90),"")</f>
      </c>
      <c r="K90" s="10">
        <f>IF(dateneingabe!G133&lt;&gt;"",dateneingabe!B133,"")</f>
      </c>
      <c r="L90" s="10">
        <f>IF(dateneingabe!H133&lt;&gt;"",dateneingabe!C133,"")</f>
      </c>
    </row>
    <row r="91" spans="1:12" ht="16.5" customHeight="1">
      <c r="A91" s="10">
        <f>dateneingabe!A134</f>
        <v>88</v>
      </c>
      <c r="C91" s="10">
        <f>IF(H91&lt;&gt;"",RANK(H91,H$4:H$283),"")</f>
      </c>
      <c r="D91" s="32">
        <f>IF(dateneingabe!D134&lt;&gt;"",dateneingabe!D134&amp;", "&amp;dateneingabe!E134,"")</f>
      </c>
      <c r="E91" s="32">
        <f>IF(D91&lt;&gt;"",dateneingabe!F134,"")</f>
      </c>
      <c r="F91" s="41">
        <f>IF(dateneingabe!G134&lt;&gt;"",dateneingabe!G134*2,"")</f>
      </c>
      <c r="G91" s="41">
        <f>IF(dateneingabe!H134&lt;&gt;"",dateneingabe!H134,"")</f>
      </c>
      <c r="H91" s="35">
        <f>IF(SUM(F91:G91)&gt;0,SUM(F91:G91),"")</f>
      </c>
      <c r="K91" s="10">
        <f>IF(dateneingabe!G134&lt;&gt;"",dateneingabe!B134,"")</f>
      </c>
      <c r="L91" s="10">
        <f>IF(dateneingabe!H134&lt;&gt;"",dateneingabe!C134,"")</f>
      </c>
    </row>
    <row r="92" spans="1:12" ht="16.5" customHeight="1">
      <c r="A92" s="10">
        <f>dateneingabe!A137</f>
        <v>89</v>
      </c>
      <c r="C92" s="10">
        <f>IF(H92&lt;&gt;"",RANK(H92,H$4:H$283),"")</f>
      </c>
      <c r="D92" s="32">
        <f>IF(dateneingabe!D137&lt;&gt;"",dateneingabe!D137&amp;", "&amp;dateneingabe!E137,"")</f>
      </c>
      <c r="E92" s="32">
        <f>IF(D92&lt;&gt;"",dateneingabe!F137,"")</f>
      </c>
      <c r="F92" s="41">
        <f>IF(dateneingabe!G137&lt;&gt;"",dateneingabe!G137*2,"")</f>
      </c>
      <c r="G92" s="41">
        <f>IF(dateneingabe!H137&lt;&gt;"",dateneingabe!H137,"")</f>
      </c>
      <c r="H92" s="35">
        <f>IF(SUM(F92:G92)&gt;0,SUM(F92:G92),"")</f>
      </c>
      <c r="K92" s="10">
        <f>IF(dateneingabe!G137&lt;&gt;"",dateneingabe!B137,"")</f>
      </c>
      <c r="L92" s="10">
        <f>IF(dateneingabe!H137&lt;&gt;"",dateneingabe!C137,"")</f>
      </c>
    </row>
    <row r="93" spans="1:12" ht="16.5" customHeight="1">
      <c r="A93" s="10">
        <f>dateneingabe!A138</f>
        <v>90</v>
      </c>
      <c r="C93" s="10">
        <f>IF(H93&lt;&gt;"",RANK(H93,H$4:H$283),"")</f>
      </c>
      <c r="D93" s="32">
        <f>IF(dateneingabe!D138&lt;&gt;"",dateneingabe!D138&amp;", "&amp;dateneingabe!E138,"")</f>
      </c>
      <c r="E93" s="32">
        <f>IF(D93&lt;&gt;"",dateneingabe!F138,"")</f>
      </c>
      <c r="F93" s="41">
        <f>IF(dateneingabe!G138&lt;&gt;"",dateneingabe!G138*2,"")</f>
      </c>
      <c r="G93" s="41">
        <f>IF(dateneingabe!H138&lt;&gt;"",dateneingabe!H138,"")</f>
      </c>
      <c r="H93" s="35">
        <f>IF(SUM(F93:G93)&gt;0,SUM(F93:G93),"")</f>
      </c>
      <c r="K93" s="10">
        <f>IF(dateneingabe!G138&lt;&gt;"",dateneingabe!B138,"")</f>
      </c>
      <c r="L93" s="10">
        <f>IF(dateneingabe!H138&lt;&gt;"",dateneingabe!C138,"")</f>
      </c>
    </row>
    <row r="94" spans="1:12" ht="16.5" customHeight="1">
      <c r="A94" s="10">
        <f>dateneingabe!A139</f>
        <v>91</v>
      </c>
      <c r="C94" s="10">
        <f>IF(H94&lt;&gt;"",RANK(H94,H$4:H$283),"")</f>
      </c>
      <c r="D94" s="32">
        <f>IF(dateneingabe!D139&lt;&gt;"",dateneingabe!D139&amp;", "&amp;dateneingabe!E139,"")</f>
      </c>
      <c r="E94" s="32">
        <f>IF(D94&lt;&gt;"",dateneingabe!F139,"")</f>
      </c>
      <c r="F94" s="41">
        <f>IF(dateneingabe!G139&lt;&gt;"",dateneingabe!G139*2,"")</f>
      </c>
      <c r="G94" s="41">
        <f>IF(dateneingabe!H139&lt;&gt;"",dateneingabe!H139,"")</f>
      </c>
      <c r="H94" s="35">
        <f>IF(SUM(F94:G94)&gt;0,SUM(F94:G94),"")</f>
      </c>
      <c r="K94" s="10">
        <f>IF(dateneingabe!G139&lt;&gt;"",dateneingabe!B139,"")</f>
      </c>
      <c r="L94" s="10">
        <f>IF(dateneingabe!H139&lt;&gt;"",dateneingabe!C139,"")</f>
      </c>
    </row>
    <row r="95" spans="1:12" ht="16.5" customHeight="1">
      <c r="A95" s="10">
        <f>dateneingabe!A140</f>
        <v>92</v>
      </c>
      <c r="C95" s="10">
        <f>IF(H95&lt;&gt;"",RANK(H95,H$4:H$283),"")</f>
      </c>
      <c r="D95" s="32">
        <f>IF(dateneingabe!D140&lt;&gt;"",dateneingabe!D140&amp;", "&amp;dateneingabe!E140,"")</f>
      </c>
      <c r="E95" s="32">
        <f>IF(D95&lt;&gt;"",dateneingabe!F140,"")</f>
      </c>
      <c r="F95" s="41">
        <f>IF(dateneingabe!G140&lt;&gt;"",dateneingabe!G140*2,"")</f>
      </c>
      <c r="G95" s="41">
        <f>IF(dateneingabe!H140&lt;&gt;"",dateneingabe!H140,"")</f>
      </c>
      <c r="H95" s="35">
        <f>IF(SUM(F95:G95)&gt;0,SUM(F95:G95),"")</f>
      </c>
      <c r="K95" s="10">
        <f>IF(dateneingabe!G140&lt;&gt;"",dateneingabe!B140,"")</f>
      </c>
      <c r="L95" s="10">
        <f>IF(dateneingabe!H140&lt;&gt;"",dateneingabe!C140,"")</f>
      </c>
    </row>
    <row r="96" spans="1:12" ht="16.5" customHeight="1">
      <c r="A96" s="10">
        <f>dateneingabe!A143</f>
        <v>93</v>
      </c>
      <c r="C96" s="10">
        <f>IF(H96&lt;&gt;"",RANK(H96,H$4:H$283),"")</f>
      </c>
      <c r="D96" s="32">
        <f>IF(dateneingabe!D143&lt;&gt;"",dateneingabe!D143&amp;", "&amp;dateneingabe!E143,"")</f>
      </c>
      <c r="E96" s="32">
        <f>IF(D96&lt;&gt;"",dateneingabe!F143,"")</f>
      </c>
      <c r="F96" s="41">
        <f>IF(dateneingabe!G143&lt;&gt;"",dateneingabe!G143*2,"")</f>
      </c>
      <c r="G96" s="41">
        <f>IF(dateneingabe!H143&lt;&gt;"",dateneingabe!H143,"")</f>
      </c>
      <c r="H96" s="35">
        <f>IF(SUM(F96:G96)&gt;0,SUM(F96:G96),"")</f>
      </c>
      <c r="K96" s="10">
        <f>IF(dateneingabe!G143&lt;&gt;"",dateneingabe!B143,"")</f>
      </c>
      <c r="L96" s="10">
        <f>IF(dateneingabe!H143&lt;&gt;"",dateneingabe!C143,"")</f>
      </c>
    </row>
    <row r="97" spans="1:12" ht="16.5" customHeight="1">
      <c r="A97" s="10">
        <f>dateneingabe!A144</f>
        <v>94</v>
      </c>
      <c r="C97" s="10">
        <f>IF(H97&lt;&gt;"",RANK(H97,H$4:H$283),"")</f>
      </c>
      <c r="D97" s="32">
        <f>IF(dateneingabe!D144&lt;&gt;"",dateneingabe!D144&amp;", "&amp;dateneingabe!E144,"")</f>
      </c>
      <c r="E97" s="32">
        <f>IF(D97&lt;&gt;"",dateneingabe!F144,"")</f>
      </c>
      <c r="F97" s="41">
        <f>IF(dateneingabe!G144&lt;&gt;"",dateneingabe!G144*2,"")</f>
      </c>
      <c r="G97" s="41">
        <f>IF(dateneingabe!H144&lt;&gt;"",dateneingabe!H144,"")</f>
      </c>
      <c r="H97" s="35">
        <f>IF(SUM(F97:G97)&gt;0,SUM(F97:G97),"")</f>
      </c>
      <c r="K97" s="10">
        <f>IF(dateneingabe!G144&lt;&gt;"",dateneingabe!B144,"")</f>
      </c>
      <c r="L97" s="10">
        <f>IF(dateneingabe!H144&lt;&gt;"",dateneingabe!C144,"")</f>
      </c>
    </row>
    <row r="98" spans="1:12" ht="16.5" customHeight="1">
      <c r="A98" s="10">
        <f>dateneingabe!A145</f>
        <v>95</v>
      </c>
      <c r="C98" s="10">
        <f>IF(H98&lt;&gt;"",RANK(H98,H$4:H$283),"")</f>
      </c>
      <c r="D98" s="32">
        <f>IF(dateneingabe!D145&lt;&gt;"",dateneingabe!D145&amp;", "&amp;dateneingabe!E145,"")</f>
      </c>
      <c r="E98" s="32">
        <f>IF(D98&lt;&gt;"",dateneingabe!F145,"")</f>
      </c>
      <c r="F98" s="41">
        <f>IF(dateneingabe!G145&lt;&gt;"",dateneingabe!G145*2,"")</f>
      </c>
      <c r="G98" s="41">
        <f>IF(dateneingabe!H145&lt;&gt;"",dateneingabe!H145,"")</f>
      </c>
      <c r="H98" s="35">
        <f>IF(SUM(F98:G98)&gt;0,SUM(F98:G98),"")</f>
      </c>
      <c r="K98" s="10">
        <f>IF(dateneingabe!G145&lt;&gt;"",dateneingabe!B145,"")</f>
      </c>
      <c r="L98" s="10">
        <f>IF(dateneingabe!H145&lt;&gt;"",dateneingabe!C145,"")</f>
      </c>
    </row>
    <row r="99" spans="1:12" ht="16.5" customHeight="1">
      <c r="A99" s="10">
        <f>dateneingabe!A146</f>
        <v>96</v>
      </c>
      <c r="C99" s="10">
        <f>IF(H99&lt;&gt;"",RANK(H99,H$4:H$283),"")</f>
      </c>
      <c r="D99" s="32">
        <f>IF(dateneingabe!D146&lt;&gt;"",dateneingabe!D146&amp;", "&amp;dateneingabe!E146,"")</f>
      </c>
      <c r="E99" s="32">
        <f>IF(D99&lt;&gt;"",dateneingabe!F146,"")</f>
      </c>
      <c r="F99" s="41">
        <f>IF(dateneingabe!G146&lt;&gt;"",dateneingabe!G146*2,"")</f>
      </c>
      <c r="G99" s="41">
        <f>IF(dateneingabe!H146&lt;&gt;"",dateneingabe!H146,"")</f>
      </c>
      <c r="H99" s="35">
        <f>IF(SUM(F99:G99)&gt;0,SUM(F99:G99),"")</f>
      </c>
      <c r="K99" s="10">
        <f>IF(dateneingabe!G146&lt;&gt;"",dateneingabe!B146,"")</f>
      </c>
      <c r="L99" s="10">
        <f>IF(dateneingabe!H146&lt;&gt;"",dateneingabe!C146,"")</f>
      </c>
    </row>
    <row r="100" spans="1:12" ht="16.5" customHeight="1">
      <c r="A100" s="10">
        <f>dateneingabe!A149</f>
        <v>97</v>
      </c>
      <c r="C100" s="10">
        <f>IF(H100&lt;&gt;"",RANK(H100,H$4:H$283),"")</f>
      </c>
      <c r="D100" s="32">
        <f>IF(dateneingabe!D149&lt;&gt;"",dateneingabe!D149&amp;", "&amp;dateneingabe!E149,"")</f>
      </c>
      <c r="E100" s="32">
        <f>IF(D100&lt;&gt;"",dateneingabe!F149,"")</f>
      </c>
      <c r="F100" s="41">
        <f>IF(dateneingabe!G149&lt;&gt;"",dateneingabe!G149*2,"")</f>
      </c>
      <c r="G100" s="41">
        <f>IF(dateneingabe!H149&lt;&gt;"",dateneingabe!H149,"")</f>
      </c>
      <c r="H100" s="35">
        <f>IF(SUM(F100:G100)&gt;0,SUM(F100:G100),"")</f>
      </c>
      <c r="K100" s="10">
        <f>IF(dateneingabe!G149&lt;&gt;"",dateneingabe!B149,"")</f>
      </c>
      <c r="L100" s="10">
        <f>IF(dateneingabe!H149&lt;&gt;"",dateneingabe!C149,"")</f>
      </c>
    </row>
    <row r="101" spans="1:12" ht="16.5" customHeight="1">
      <c r="A101" s="10">
        <f>dateneingabe!A150</f>
        <v>98</v>
      </c>
      <c r="C101" s="10">
        <f>IF(H101&lt;&gt;"",RANK(H101,H$4:H$283),"")</f>
      </c>
      <c r="D101" s="32">
        <f>IF(dateneingabe!D150&lt;&gt;"",dateneingabe!D150&amp;", "&amp;dateneingabe!E150,"")</f>
      </c>
      <c r="E101" s="32">
        <f>IF(D101&lt;&gt;"",dateneingabe!F150,"")</f>
      </c>
      <c r="F101" s="41">
        <f>IF(dateneingabe!G150&lt;&gt;"",dateneingabe!G150*2,"")</f>
      </c>
      <c r="G101" s="41">
        <f>IF(dateneingabe!H150&lt;&gt;"",dateneingabe!H150,"")</f>
      </c>
      <c r="H101" s="35">
        <f>IF(SUM(F101:G101)&gt;0,SUM(F101:G101),"")</f>
      </c>
      <c r="K101" s="10">
        <f>IF(dateneingabe!G150&lt;&gt;"",dateneingabe!B150,"")</f>
      </c>
      <c r="L101" s="10">
        <f>IF(dateneingabe!H150&lt;&gt;"",dateneingabe!C150,"")</f>
      </c>
    </row>
    <row r="102" spans="1:12" ht="16.5" customHeight="1">
      <c r="A102" s="10">
        <f>dateneingabe!A151</f>
        <v>99</v>
      </c>
      <c r="C102" s="10">
        <f>IF(H102&lt;&gt;"",RANK(H102,H$4:H$283),"")</f>
      </c>
      <c r="D102" s="32">
        <f>IF(dateneingabe!D151&lt;&gt;"",dateneingabe!D151&amp;", "&amp;dateneingabe!E151,"")</f>
      </c>
      <c r="E102" s="32">
        <f>IF(D102&lt;&gt;"",dateneingabe!F151,"")</f>
      </c>
      <c r="F102" s="41">
        <f>IF(dateneingabe!G151&lt;&gt;"",dateneingabe!G151*2,"")</f>
      </c>
      <c r="G102" s="41">
        <f>IF(dateneingabe!H151&lt;&gt;"",dateneingabe!H151,"")</f>
      </c>
      <c r="H102" s="35">
        <f>IF(SUM(F102:G102)&gt;0,SUM(F102:G102),"")</f>
      </c>
      <c r="K102" s="10">
        <f>IF(dateneingabe!G151&lt;&gt;"",dateneingabe!B151,"")</f>
      </c>
      <c r="L102" s="10">
        <f>IF(dateneingabe!H151&lt;&gt;"",dateneingabe!C151,"")</f>
      </c>
    </row>
    <row r="103" spans="1:12" ht="16.5" customHeight="1">
      <c r="A103" s="10">
        <f>dateneingabe!A152</f>
        <v>100</v>
      </c>
      <c r="C103" s="10">
        <f>IF(H103&lt;&gt;"",RANK(H103,H$4:H$283),"")</f>
      </c>
      <c r="D103" s="32">
        <f>IF(dateneingabe!D152&lt;&gt;"",dateneingabe!D152&amp;", "&amp;dateneingabe!E152,"")</f>
      </c>
      <c r="E103" s="32">
        <f>IF(D103&lt;&gt;"",dateneingabe!F152,"")</f>
      </c>
      <c r="F103" s="41">
        <f>IF(dateneingabe!G152&lt;&gt;"",dateneingabe!G152*2,"")</f>
      </c>
      <c r="G103" s="41">
        <f>IF(dateneingabe!H152&lt;&gt;"",dateneingabe!H152,"")</f>
      </c>
      <c r="H103" s="35">
        <f>IF(SUM(F103:G103)&gt;0,SUM(F103:G103),"")</f>
      </c>
      <c r="K103" s="10">
        <f>IF(dateneingabe!G152&lt;&gt;"",dateneingabe!B152,"")</f>
      </c>
      <c r="L103" s="10">
        <f>IF(dateneingabe!H152&lt;&gt;"",dateneingabe!C152,"")</f>
      </c>
    </row>
    <row r="104" spans="1:12" ht="16.5" customHeight="1">
      <c r="A104" s="10">
        <f>dateneingabe!A155</f>
        <v>101</v>
      </c>
      <c r="C104" s="10">
        <f>IF(H104&lt;&gt;"",RANK(H104,H$4:H$283),"")</f>
      </c>
      <c r="D104" s="32">
        <f>IF(dateneingabe!D155&lt;&gt;"",dateneingabe!D155&amp;", "&amp;dateneingabe!E155,"")</f>
      </c>
      <c r="E104" s="32">
        <f>IF(D104&lt;&gt;"",dateneingabe!F155,"")</f>
      </c>
      <c r="F104" s="41">
        <f>IF(dateneingabe!G155&lt;&gt;"",dateneingabe!G155*2,"")</f>
      </c>
      <c r="G104" s="41">
        <f>IF(dateneingabe!H155&lt;&gt;"",dateneingabe!H155,"")</f>
      </c>
      <c r="H104" s="35">
        <f>IF(SUM(F104:G104)&gt;0,SUM(F104:G104),"")</f>
      </c>
      <c r="K104" s="10">
        <f>IF(dateneingabe!G155&lt;&gt;"",dateneingabe!B155,"")</f>
      </c>
      <c r="L104" s="10">
        <f>IF(dateneingabe!H155&lt;&gt;"",dateneingabe!C155,"")</f>
      </c>
    </row>
    <row r="105" spans="1:12" ht="16.5" customHeight="1">
      <c r="A105" s="10">
        <f>dateneingabe!A156</f>
        <v>102</v>
      </c>
      <c r="C105" s="10">
        <f>IF(H105&lt;&gt;"",RANK(H105,H$4:H$283),"")</f>
      </c>
      <c r="D105" s="32">
        <f>IF(dateneingabe!D156&lt;&gt;"",dateneingabe!D156&amp;", "&amp;dateneingabe!E156,"")</f>
      </c>
      <c r="E105" s="32">
        <f>IF(D105&lt;&gt;"",dateneingabe!F156,"")</f>
      </c>
      <c r="F105" s="41">
        <f>IF(dateneingabe!G156&lt;&gt;"",dateneingabe!G156*2,"")</f>
      </c>
      <c r="G105" s="41">
        <f>IF(dateneingabe!H156&lt;&gt;"",dateneingabe!H156,"")</f>
      </c>
      <c r="H105" s="35">
        <f>IF(SUM(F105:G105)&gt;0,SUM(F105:G105),"")</f>
      </c>
      <c r="K105" s="10">
        <f>IF(dateneingabe!G156&lt;&gt;"",dateneingabe!B156,"")</f>
      </c>
      <c r="L105" s="10">
        <f>IF(dateneingabe!H156&lt;&gt;"",dateneingabe!C156,"")</f>
      </c>
    </row>
    <row r="106" spans="1:12" ht="16.5" customHeight="1">
      <c r="A106" s="10">
        <f>dateneingabe!A157</f>
        <v>103</v>
      </c>
      <c r="C106" s="10">
        <f>IF(H106&lt;&gt;"",RANK(H106,H$4:H$283),"")</f>
      </c>
      <c r="D106" s="32">
        <f>IF(dateneingabe!D157&lt;&gt;"",dateneingabe!D157&amp;", "&amp;dateneingabe!E157,"")</f>
      </c>
      <c r="E106" s="32">
        <f>IF(D106&lt;&gt;"",dateneingabe!F157,"")</f>
      </c>
      <c r="F106" s="41">
        <f>IF(dateneingabe!G157&lt;&gt;"",dateneingabe!G157*2,"")</f>
      </c>
      <c r="G106" s="41">
        <f>IF(dateneingabe!H157&lt;&gt;"",dateneingabe!H157,"")</f>
      </c>
      <c r="H106" s="35">
        <f>IF(SUM(F106:G106)&gt;0,SUM(F106:G106),"")</f>
      </c>
      <c r="K106" s="10">
        <f>IF(dateneingabe!G157&lt;&gt;"",dateneingabe!B157,"")</f>
      </c>
      <c r="L106" s="10">
        <f>IF(dateneingabe!H157&lt;&gt;"",dateneingabe!C157,"")</f>
      </c>
    </row>
    <row r="107" spans="1:12" ht="16.5" customHeight="1">
      <c r="A107" s="10">
        <f>dateneingabe!A158</f>
        <v>104</v>
      </c>
      <c r="C107" s="10">
        <f>IF(H107&lt;&gt;"",RANK(H107,H$4:H$283),"")</f>
      </c>
      <c r="D107" s="32">
        <f>IF(dateneingabe!D158&lt;&gt;"",dateneingabe!D158&amp;", "&amp;dateneingabe!E158,"")</f>
      </c>
      <c r="E107" s="32">
        <f>IF(D107&lt;&gt;"",dateneingabe!F158,"")</f>
      </c>
      <c r="F107" s="41">
        <f>IF(dateneingabe!G158&lt;&gt;"",dateneingabe!G158*2,"")</f>
      </c>
      <c r="G107" s="41">
        <f>IF(dateneingabe!H158&lt;&gt;"",dateneingabe!H158,"")</f>
      </c>
      <c r="H107" s="35">
        <f>IF(SUM(F107:G107)&gt;0,SUM(F107:G107),"")</f>
      </c>
      <c r="K107" s="10">
        <f>IF(dateneingabe!G158&lt;&gt;"",dateneingabe!B158,"")</f>
      </c>
      <c r="L107" s="10">
        <f>IF(dateneingabe!H158&lt;&gt;"",dateneingabe!C158,"")</f>
      </c>
    </row>
    <row r="108" spans="1:12" ht="16.5" customHeight="1">
      <c r="A108" s="10">
        <f>dateneingabe!A161</f>
        <v>105</v>
      </c>
      <c r="C108" s="10">
        <f>IF(H108&lt;&gt;"",RANK(H108,H$4:H$283),"")</f>
      </c>
      <c r="D108" s="32">
        <f>IF(dateneingabe!D161&lt;&gt;"",dateneingabe!D161&amp;", "&amp;dateneingabe!E161,"")</f>
      </c>
      <c r="E108" s="32">
        <f>IF(D108&lt;&gt;"",dateneingabe!F161,"")</f>
      </c>
      <c r="F108" s="41">
        <f>IF(dateneingabe!G161&lt;&gt;"",dateneingabe!G161*2,"")</f>
      </c>
      <c r="G108" s="41">
        <f>IF(dateneingabe!H161&lt;&gt;"",dateneingabe!H161,"")</f>
      </c>
      <c r="H108" s="35">
        <f>IF(SUM(F108:G108)&gt;0,SUM(F108:G108),"")</f>
      </c>
      <c r="K108" s="10">
        <f>IF(dateneingabe!G161&lt;&gt;"",dateneingabe!B161,"")</f>
      </c>
      <c r="L108" s="10">
        <f>IF(dateneingabe!H161&lt;&gt;"",dateneingabe!C161,"")</f>
      </c>
    </row>
    <row r="109" spans="1:12" ht="16.5" customHeight="1">
      <c r="A109" s="10">
        <f>dateneingabe!A162</f>
        <v>106</v>
      </c>
      <c r="C109" s="10">
        <f>IF(H109&lt;&gt;"",RANK(H109,H$4:H$283),"")</f>
      </c>
      <c r="D109" s="32">
        <f>IF(dateneingabe!D162&lt;&gt;"",dateneingabe!D162&amp;", "&amp;dateneingabe!E162,"")</f>
      </c>
      <c r="E109" s="32">
        <f>IF(D109&lt;&gt;"",dateneingabe!F162,"")</f>
      </c>
      <c r="F109" s="41">
        <f>IF(dateneingabe!G162&lt;&gt;"",dateneingabe!G162*2,"")</f>
      </c>
      <c r="G109" s="41">
        <f>IF(dateneingabe!H162&lt;&gt;"",dateneingabe!H162,"")</f>
      </c>
      <c r="H109" s="35">
        <f>IF(SUM(F109:G109)&gt;0,SUM(F109:G109),"")</f>
      </c>
      <c r="K109" s="10">
        <f>IF(dateneingabe!G162&lt;&gt;"",dateneingabe!B162,"")</f>
      </c>
      <c r="L109" s="10">
        <f>IF(dateneingabe!H162&lt;&gt;"",dateneingabe!C162,"")</f>
      </c>
    </row>
    <row r="110" spans="1:12" ht="16.5" customHeight="1">
      <c r="A110" s="10">
        <f>dateneingabe!A163</f>
        <v>107</v>
      </c>
      <c r="C110" s="10">
        <f>IF(H110&lt;&gt;"",RANK(H110,H$4:H$283),"")</f>
      </c>
      <c r="D110" s="32">
        <f>IF(dateneingabe!D163&lt;&gt;"",dateneingabe!D163&amp;", "&amp;dateneingabe!E163,"")</f>
      </c>
      <c r="E110" s="32">
        <f>IF(D110&lt;&gt;"",dateneingabe!F163,"")</f>
      </c>
      <c r="F110" s="41">
        <f>IF(dateneingabe!G163&lt;&gt;"",dateneingabe!G163*2,"")</f>
      </c>
      <c r="G110" s="41">
        <f>IF(dateneingabe!H163&lt;&gt;"",dateneingabe!H163,"")</f>
      </c>
      <c r="H110" s="35">
        <f>IF(SUM(F110:G110)&gt;0,SUM(F110:G110),"")</f>
      </c>
      <c r="K110" s="10">
        <f>IF(dateneingabe!G163&lt;&gt;"",dateneingabe!B163,"")</f>
      </c>
      <c r="L110" s="10">
        <f>IF(dateneingabe!H163&lt;&gt;"",dateneingabe!C163,"")</f>
      </c>
    </row>
    <row r="111" spans="1:12" ht="16.5" customHeight="1">
      <c r="A111" s="10">
        <f>dateneingabe!A164</f>
        <v>108</v>
      </c>
      <c r="C111" s="10">
        <f>IF(H111&lt;&gt;"",RANK(H111,H$4:H$283),"")</f>
      </c>
      <c r="D111" s="32">
        <f>IF(dateneingabe!D164&lt;&gt;"",dateneingabe!D164&amp;", "&amp;dateneingabe!E164,"")</f>
      </c>
      <c r="E111" s="32">
        <f>IF(D111&lt;&gt;"",dateneingabe!F164,"")</f>
      </c>
      <c r="F111" s="41">
        <f>IF(dateneingabe!G164&lt;&gt;"",dateneingabe!G164*2,"")</f>
      </c>
      <c r="G111" s="41">
        <f>IF(dateneingabe!H164&lt;&gt;"",dateneingabe!H164,"")</f>
      </c>
      <c r="H111" s="35">
        <f>IF(SUM(F111:G111)&gt;0,SUM(F111:G111),"")</f>
      </c>
      <c r="K111" s="10">
        <f>IF(dateneingabe!G164&lt;&gt;"",dateneingabe!B164,"")</f>
      </c>
      <c r="L111" s="10">
        <f>IF(dateneingabe!H164&lt;&gt;"",dateneingabe!C164,"")</f>
      </c>
    </row>
    <row r="112" spans="1:12" ht="16.5" customHeight="1">
      <c r="A112" s="10">
        <f>dateneingabe!A167</f>
        <v>109</v>
      </c>
      <c r="C112" s="10">
        <f>IF(H112&lt;&gt;"",RANK(H112,H$4:H$283),"")</f>
      </c>
      <c r="D112" s="32">
        <f>IF(dateneingabe!D167&lt;&gt;"",dateneingabe!D167&amp;", "&amp;dateneingabe!E167,"")</f>
      </c>
      <c r="E112" s="32">
        <f>IF(D112&lt;&gt;"",dateneingabe!F167,"")</f>
      </c>
      <c r="F112" s="41">
        <f>IF(dateneingabe!G167&lt;&gt;"",dateneingabe!G167*2,"")</f>
      </c>
      <c r="G112" s="41">
        <f>IF(dateneingabe!H167&lt;&gt;"",dateneingabe!H167,"")</f>
      </c>
      <c r="H112" s="35">
        <f>IF(SUM(F112:G112)&gt;0,SUM(F112:G112),"")</f>
      </c>
      <c r="K112" s="10">
        <f>IF(dateneingabe!G167&lt;&gt;"",dateneingabe!B167,"")</f>
      </c>
      <c r="L112" s="10">
        <f>IF(dateneingabe!H167&lt;&gt;"",dateneingabe!C167,"")</f>
      </c>
    </row>
    <row r="113" spans="1:12" ht="16.5" customHeight="1">
      <c r="A113" s="10">
        <f>dateneingabe!A168</f>
        <v>110</v>
      </c>
      <c r="C113" s="10">
        <f>IF(H113&lt;&gt;"",RANK(H113,H$4:H$283),"")</f>
      </c>
      <c r="D113" s="32">
        <f>IF(dateneingabe!D168&lt;&gt;"",dateneingabe!D168&amp;", "&amp;dateneingabe!E168,"")</f>
      </c>
      <c r="E113" s="32">
        <f>IF(D113&lt;&gt;"",dateneingabe!F168,"")</f>
      </c>
      <c r="F113" s="41">
        <f>IF(dateneingabe!G168&lt;&gt;"",dateneingabe!G168*2,"")</f>
      </c>
      <c r="G113" s="41">
        <f>IF(dateneingabe!H168&lt;&gt;"",dateneingabe!H168,"")</f>
      </c>
      <c r="H113" s="35">
        <f>IF(SUM(F113:G113)&gt;0,SUM(F113:G113),"")</f>
      </c>
      <c r="K113" s="10">
        <f>IF(dateneingabe!G168&lt;&gt;"",dateneingabe!B168,"")</f>
      </c>
      <c r="L113" s="10">
        <f>IF(dateneingabe!H168&lt;&gt;"",dateneingabe!C168,"")</f>
      </c>
    </row>
    <row r="114" spans="1:12" ht="16.5" customHeight="1">
      <c r="A114" s="10">
        <f>dateneingabe!A169</f>
        <v>111</v>
      </c>
      <c r="C114" s="10">
        <f>IF(H114&lt;&gt;"",RANK(H114,H$4:H$283),"")</f>
      </c>
      <c r="D114" s="32">
        <f>IF(dateneingabe!D169&lt;&gt;"",dateneingabe!D169&amp;", "&amp;dateneingabe!E169,"")</f>
      </c>
      <c r="E114" s="32">
        <f>IF(D114&lt;&gt;"",dateneingabe!F169,"")</f>
      </c>
      <c r="F114" s="41">
        <f>IF(dateneingabe!G169&lt;&gt;"",dateneingabe!G169*2,"")</f>
      </c>
      <c r="G114" s="41">
        <f>IF(dateneingabe!H169&lt;&gt;"",dateneingabe!H169,"")</f>
      </c>
      <c r="H114" s="35">
        <f>IF(SUM(F114:G114)&gt;0,SUM(F114:G114),"")</f>
      </c>
      <c r="K114" s="10">
        <f>IF(dateneingabe!G169&lt;&gt;"",dateneingabe!B169,"")</f>
      </c>
      <c r="L114" s="10">
        <f>IF(dateneingabe!H169&lt;&gt;"",dateneingabe!C169,"")</f>
      </c>
    </row>
    <row r="115" spans="1:12" ht="16.5" customHeight="1">
      <c r="A115" s="10">
        <f>dateneingabe!A170</f>
        <v>112</v>
      </c>
      <c r="C115" s="10">
        <f>IF(H115&lt;&gt;"",RANK(H115,H$4:H$283),"")</f>
      </c>
      <c r="D115" s="32">
        <f>IF(dateneingabe!D170&lt;&gt;"",dateneingabe!D170&amp;", "&amp;dateneingabe!E170,"")</f>
      </c>
      <c r="E115" s="32">
        <f>IF(D115&lt;&gt;"",dateneingabe!F170,"")</f>
      </c>
      <c r="F115" s="41">
        <f>IF(dateneingabe!G170&lt;&gt;"",dateneingabe!G170*2,"")</f>
      </c>
      <c r="G115" s="41">
        <f>IF(dateneingabe!H170&lt;&gt;"",dateneingabe!H170,"")</f>
      </c>
      <c r="H115" s="35">
        <f>IF(SUM(F115:G115)&gt;0,SUM(F115:G115),"")</f>
      </c>
      <c r="K115" s="10">
        <f>IF(dateneingabe!G170&lt;&gt;"",dateneingabe!B170,"")</f>
      </c>
      <c r="L115" s="10">
        <f>IF(dateneingabe!H170&lt;&gt;"",dateneingabe!C170,"")</f>
      </c>
    </row>
    <row r="116" spans="1:12" ht="16.5" customHeight="1">
      <c r="A116" s="10">
        <f>dateneingabe!A173</f>
        <v>113</v>
      </c>
      <c r="C116" s="10">
        <f>IF(H116&lt;&gt;"",RANK(H116,H$4:H$283),"")</f>
      </c>
      <c r="D116" s="32">
        <f>IF(dateneingabe!D173&lt;&gt;"",dateneingabe!D173&amp;", "&amp;dateneingabe!E173,"")</f>
      </c>
      <c r="E116" s="32">
        <f>IF(D116&lt;&gt;"",dateneingabe!F173,"")</f>
      </c>
      <c r="F116" s="41">
        <f>IF(dateneingabe!G173&lt;&gt;"",dateneingabe!G173*2,"")</f>
      </c>
      <c r="G116" s="41">
        <f>IF(dateneingabe!H173&lt;&gt;"",dateneingabe!H173,"")</f>
      </c>
      <c r="H116" s="35">
        <f>IF(SUM(F116:G116)&gt;0,SUM(F116:G116),"")</f>
      </c>
      <c r="K116" s="10">
        <f>IF(dateneingabe!G173&lt;&gt;"",dateneingabe!B173,"")</f>
      </c>
      <c r="L116" s="10">
        <f>IF(dateneingabe!H173&lt;&gt;"",dateneingabe!C173,"")</f>
      </c>
    </row>
    <row r="117" spans="1:12" ht="16.5" customHeight="1">
      <c r="A117" s="10">
        <f>dateneingabe!A174</f>
        <v>114</v>
      </c>
      <c r="C117" s="10">
        <f>IF(H117&lt;&gt;"",RANK(H117,H$4:H$283),"")</f>
      </c>
      <c r="D117" s="32">
        <f>IF(dateneingabe!D174&lt;&gt;"",dateneingabe!D174&amp;", "&amp;dateneingabe!E174,"")</f>
      </c>
      <c r="E117" s="32">
        <f>IF(D117&lt;&gt;"",dateneingabe!F174,"")</f>
      </c>
      <c r="F117" s="41">
        <f>IF(dateneingabe!G174&lt;&gt;"",dateneingabe!G174*2,"")</f>
      </c>
      <c r="G117" s="41">
        <f>IF(dateneingabe!H174&lt;&gt;"",dateneingabe!H174,"")</f>
      </c>
      <c r="H117" s="35">
        <f>IF(SUM(F117:G117)&gt;0,SUM(F117:G117),"")</f>
      </c>
      <c r="K117" s="10">
        <f>IF(dateneingabe!G174&lt;&gt;"",dateneingabe!B174,"")</f>
      </c>
      <c r="L117" s="10">
        <f>IF(dateneingabe!H174&lt;&gt;"",dateneingabe!C174,"")</f>
      </c>
    </row>
    <row r="118" spans="1:12" ht="16.5" customHeight="1">
      <c r="A118" s="10">
        <f>dateneingabe!A175</f>
        <v>115</v>
      </c>
      <c r="C118" s="10">
        <f>IF(H118&lt;&gt;"",RANK(H118,H$4:H$283),"")</f>
      </c>
      <c r="D118" s="32">
        <f>IF(dateneingabe!D175&lt;&gt;"",dateneingabe!D175&amp;", "&amp;dateneingabe!E175,"")</f>
      </c>
      <c r="E118" s="32">
        <f>IF(D118&lt;&gt;"",dateneingabe!F175,"")</f>
      </c>
      <c r="F118" s="41">
        <f>IF(dateneingabe!G175&lt;&gt;"",dateneingabe!G175*2,"")</f>
      </c>
      <c r="G118" s="41">
        <f>IF(dateneingabe!H175&lt;&gt;"",dateneingabe!H175,"")</f>
      </c>
      <c r="H118" s="35">
        <f>IF(SUM(F118:G118)&gt;0,SUM(F118:G118),"")</f>
      </c>
      <c r="K118" s="10">
        <f>IF(dateneingabe!G175&lt;&gt;"",dateneingabe!B175,"")</f>
      </c>
      <c r="L118" s="10">
        <f>IF(dateneingabe!H175&lt;&gt;"",dateneingabe!C175,"")</f>
      </c>
    </row>
    <row r="119" spans="1:12" ht="16.5" customHeight="1">
      <c r="A119" s="10">
        <f>dateneingabe!A176</f>
        <v>116</v>
      </c>
      <c r="C119" s="10">
        <f>IF(H119&lt;&gt;"",RANK(H119,H$4:H$283),"")</f>
      </c>
      <c r="D119" s="32">
        <f>IF(dateneingabe!D176&lt;&gt;"",dateneingabe!D176&amp;", "&amp;dateneingabe!E176,"")</f>
      </c>
      <c r="E119" s="32">
        <f>IF(D119&lt;&gt;"",dateneingabe!F176,"")</f>
      </c>
      <c r="F119" s="41">
        <f>IF(dateneingabe!G176&lt;&gt;"",dateneingabe!G176*2,"")</f>
      </c>
      <c r="G119" s="41">
        <f>IF(dateneingabe!H176&lt;&gt;"",dateneingabe!H176,"")</f>
      </c>
      <c r="H119" s="35">
        <f>IF(SUM(F119:G119)&gt;0,SUM(F119:G119),"")</f>
      </c>
      <c r="K119" s="10">
        <f>IF(dateneingabe!G176&lt;&gt;"",dateneingabe!B176,"")</f>
      </c>
      <c r="L119" s="10">
        <f>IF(dateneingabe!H176&lt;&gt;"",dateneingabe!C176,"")</f>
      </c>
    </row>
    <row r="120" spans="1:12" ht="16.5" customHeight="1">
      <c r="A120" s="10">
        <f>dateneingabe!A179</f>
        <v>117</v>
      </c>
      <c r="C120" s="10">
        <f>IF(H120&lt;&gt;"",RANK(H120,H$4:H$283),"")</f>
      </c>
      <c r="D120" s="32">
        <f>IF(dateneingabe!D179&lt;&gt;"",dateneingabe!D179&amp;", "&amp;dateneingabe!E179,"")</f>
      </c>
      <c r="E120" s="32">
        <f>IF(D120&lt;&gt;"",dateneingabe!F179,"")</f>
      </c>
      <c r="F120" s="41">
        <f>IF(dateneingabe!G179&lt;&gt;"",dateneingabe!G179*2,"")</f>
      </c>
      <c r="G120" s="41">
        <f>IF(dateneingabe!H179&lt;&gt;"",dateneingabe!H179,"")</f>
      </c>
      <c r="H120" s="35">
        <f>IF(SUM(F120:G120)&gt;0,SUM(F120:G120),"")</f>
      </c>
      <c r="K120" s="10">
        <f>IF(dateneingabe!G179&lt;&gt;"",dateneingabe!B179,"")</f>
      </c>
      <c r="L120" s="10">
        <f>IF(dateneingabe!H179&lt;&gt;"",dateneingabe!C179,"")</f>
      </c>
    </row>
    <row r="121" spans="1:12" ht="16.5" customHeight="1">
      <c r="A121" s="10">
        <f>dateneingabe!A180</f>
        <v>118</v>
      </c>
      <c r="C121" s="10">
        <f>IF(H121&lt;&gt;"",RANK(H121,H$4:H$283),"")</f>
      </c>
      <c r="D121" s="32">
        <f>IF(dateneingabe!D180&lt;&gt;"",dateneingabe!D180&amp;", "&amp;dateneingabe!E180,"")</f>
      </c>
      <c r="E121" s="32">
        <f>IF(D121&lt;&gt;"",dateneingabe!F180,"")</f>
      </c>
      <c r="F121" s="41">
        <f>IF(dateneingabe!G180&lt;&gt;"",dateneingabe!G180*2,"")</f>
      </c>
      <c r="G121" s="41">
        <f>IF(dateneingabe!H180&lt;&gt;"",dateneingabe!H180,"")</f>
      </c>
      <c r="H121" s="35">
        <f>IF(SUM(F121:G121)&gt;0,SUM(F121:G121),"")</f>
      </c>
      <c r="K121" s="10">
        <f>IF(dateneingabe!G180&lt;&gt;"",dateneingabe!B180,"")</f>
      </c>
      <c r="L121" s="10">
        <f>IF(dateneingabe!H180&lt;&gt;"",dateneingabe!C180,"")</f>
      </c>
    </row>
    <row r="122" spans="1:12" ht="16.5" customHeight="1">
      <c r="A122" s="10">
        <f>dateneingabe!A181</f>
        <v>119</v>
      </c>
      <c r="C122" s="10">
        <f>IF(H122&lt;&gt;"",RANK(H122,H$4:H$283),"")</f>
      </c>
      <c r="D122" s="32">
        <f>IF(dateneingabe!D181&lt;&gt;"",dateneingabe!D181&amp;", "&amp;dateneingabe!E181,"")</f>
      </c>
      <c r="E122" s="32">
        <f>IF(D122&lt;&gt;"",dateneingabe!F181,"")</f>
      </c>
      <c r="F122" s="41">
        <f>IF(dateneingabe!G181&lt;&gt;"",dateneingabe!G181*2,"")</f>
      </c>
      <c r="G122" s="41">
        <f>IF(dateneingabe!H181&lt;&gt;"",dateneingabe!H181,"")</f>
      </c>
      <c r="H122" s="35">
        <f>IF(SUM(F122:G122)&gt;0,SUM(F122:G122),"")</f>
      </c>
      <c r="K122" s="10">
        <f>IF(dateneingabe!G181&lt;&gt;"",dateneingabe!B181,"")</f>
      </c>
      <c r="L122" s="10">
        <f>IF(dateneingabe!H181&lt;&gt;"",dateneingabe!C181,"")</f>
      </c>
    </row>
    <row r="123" spans="1:12" ht="16.5" customHeight="1">
      <c r="A123" s="10">
        <f>dateneingabe!A182</f>
        <v>120</v>
      </c>
      <c r="C123" s="10">
        <f>IF(H123&lt;&gt;"",RANK(H123,H$4:H$283),"")</f>
      </c>
      <c r="D123" s="32">
        <f>IF(dateneingabe!D182&lt;&gt;"",dateneingabe!D182&amp;", "&amp;dateneingabe!E182,"")</f>
      </c>
      <c r="E123" s="32">
        <f>IF(D123&lt;&gt;"",dateneingabe!F182,"")</f>
      </c>
      <c r="F123" s="41">
        <f>IF(dateneingabe!G182&lt;&gt;"",dateneingabe!G182*2,"")</f>
      </c>
      <c r="G123" s="41">
        <f>IF(dateneingabe!H182&lt;&gt;"",dateneingabe!H182,"")</f>
      </c>
      <c r="H123" s="35">
        <f>IF(SUM(F123:G123)&gt;0,SUM(F123:G123),"")</f>
      </c>
      <c r="K123" s="10">
        <f>IF(dateneingabe!G182&lt;&gt;"",dateneingabe!B182,"")</f>
      </c>
      <c r="L123" s="10">
        <f>IF(dateneingabe!H182&lt;&gt;"",dateneingabe!C182,"")</f>
      </c>
    </row>
    <row r="124" spans="1:12" ht="16.5" customHeight="1">
      <c r="A124" s="10">
        <f>dateneingabe!A185</f>
        <v>121</v>
      </c>
      <c r="C124" s="10">
        <f>IF(H124&lt;&gt;"",RANK(H124,H$4:H$283),"")</f>
      </c>
      <c r="D124" s="32">
        <f>IF(dateneingabe!D185&lt;&gt;"",dateneingabe!D185&amp;", "&amp;dateneingabe!E185,"")</f>
      </c>
      <c r="E124" s="32">
        <f>IF(D124&lt;&gt;"",dateneingabe!F185,"")</f>
      </c>
      <c r="F124" s="41">
        <f>IF(dateneingabe!G185&lt;&gt;"",dateneingabe!G185*2,"")</f>
      </c>
      <c r="G124" s="41">
        <f>IF(dateneingabe!H185&lt;&gt;"",dateneingabe!H185,"")</f>
      </c>
      <c r="H124" s="35">
        <f>IF(SUM(F124:G124)&gt;0,SUM(F124:G124),"")</f>
      </c>
      <c r="K124" s="10">
        <f>IF(dateneingabe!G185&lt;&gt;"",dateneingabe!B185,"")</f>
      </c>
      <c r="L124" s="10">
        <f>IF(dateneingabe!H185&lt;&gt;"",dateneingabe!C185,"")</f>
      </c>
    </row>
    <row r="125" spans="1:12" ht="16.5" customHeight="1">
      <c r="A125" s="10">
        <f>dateneingabe!A186</f>
        <v>122</v>
      </c>
      <c r="C125" s="10">
        <f>IF(H125&lt;&gt;"",RANK(H125,H$4:H$283),"")</f>
      </c>
      <c r="D125" s="32">
        <f>IF(dateneingabe!D186&lt;&gt;"",dateneingabe!D186&amp;", "&amp;dateneingabe!E186,"")</f>
      </c>
      <c r="E125" s="32">
        <f>IF(D125&lt;&gt;"",dateneingabe!F186,"")</f>
      </c>
      <c r="F125" s="41">
        <f>IF(dateneingabe!G186&lt;&gt;"",dateneingabe!G186*2,"")</f>
      </c>
      <c r="G125" s="41">
        <f>IF(dateneingabe!H186&lt;&gt;"",dateneingabe!H186,"")</f>
      </c>
      <c r="H125" s="35">
        <f>IF(SUM(F125:G125)&gt;0,SUM(F125:G125),"")</f>
      </c>
      <c r="K125" s="10">
        <f>IF(dateneingabe!G186&lt;&gt;"",dateneingabe!B186,"")</f>
      </c>
      <c r="L125" s="10">
        <f>IF(dateneingabe!H186&lt;&gt;"",dateneingabe!C186,"")</f>
      </c>
    </row>
    <row r="126" spans="1:12" ht="16.5" customHeight="1">
      <c r="A126" s="10">
        <f>dateneingabe!A187</f>
        <v>123</v>
      </c>
      <c r="C126" s="10">
        <f>IF(H126&lt;&gt;"",RANK(H126,H$4:H$283),"")</f>
      </c>
      <c r="D126" s="32">
        <f>IF(dateneingabe!D187&lt;&gt;"",dateneingabe!D187&amp;", "&amp;dateneingabe!E187,"")</f>
      </c>
      <c r="E126" s="32">
        <f>IF(D126&lt;&gt;"",dateneingabe!F187,"")</f>
      </c>
      <c r="F126" s="41">
        <f>IF(dateneingabe!G187&lt;&gt;"",dateneingabe!G187*2,"")</f>
      </c>
      <c r="G126" s="41">
        <f>IF(dateneingabe!H187&lt;&gt;"",dateneingabe!H187,"")</f>
      </c>
      <c r="H126" s="35">
        <f>IF(SUM(F126:G126)&gt;0,SUM(F126:G126),"")</f>
      </c>
      <c r="K126" s="10">
        <f>IF(dateneingabe!G187&lt;&gt;"",dateneingabe!B187,"")</f>
      </c>
      <c r="L126" s="10">
        <f>IF(dateneingabe!H187&lt;&gt;"",dateneingabe!C187,"")</f>
      </c>
    </row>
    <row r="127" spans="1:12" ht="16.5" customHeight="1">
      <c r="A127" s="10">
        <f>dateneingabe!A188</f>
        <v>124</v>
      </c>
      <c r="C127" s="10">
        <f>IF(H127&lt;&gt;"",RANK(H127,H$4:H$283),"")</f>
      </c>
      <c r="D127" s="32">
        <f>IF(dateneingabe!D188&lt;&gt;"",dateneingabe!D188&amp;", "&amp;dateneingabe!E188,"")</f>
      </c>
      <c r="E127" s="32">
        <f>IF(D127&lt;&gt;"",dateneingabe!F188,"")</f>
      </c>
      <c r="F127" s="41">
        <f>IF(dateneingabe!G188&lt;&gt;"",dateneingabe!G188*2,"")</f>
      </c>
      <c r="G127" s="41">
        <f>IF(dateneingabe!H188&lt;&gt;"",dateneingabe!H188,"")</f>
      </c>
      <c r="H127" s="35">
        <f>IF(SUM(F127:G127)&gt;0,SUM(F127:G127),"")</f>
      </c>
      <c r="K127" s="10">
        <f>IF(dateneingabe!G188&lt;&gt;"",dateneingabe!B188,"")</f>
      </c>
      <c r="L127" s="10">
        <f>IF(dateneingabe!H188&lt;&gt;"",dateneingabe!C188,"")</f>
      </c>
    </row>
    <row r="128" spans="1:12" ht="16.5" customHeight="1">
      <c r="A128" s="10">
        <f>dateneingabe!A191</f>
        <v>125</v>
      </c>
      <c r="C128" s="10">
        <f>IF(H128&lt;&gt;"",RANK(H128,H$4:H$283),"")</f>
      </c>
      <c r="D128" s="32">
        <f>IF(dateneingabe!D191&lt;&gt;"",dateneingabe!D191&amp;", "&amp;dateneingabe!E191,"")</f>
      </c>
      <c r="E128" s="32">
        <f>IF(D128&lt;&gt;"",dateneingabe!F191,"")</f>
      </c>
      <c r="F128" s="41">
        <f>IF(dateneingabe!G191&lt;&gt;"",dateneingabe!G191*2,"")</f>
      </c>
      <c r="G128" s="41">
        <f>IF(dateneingabe!H191&lt;&gt;"",dateneingabe!H191,"")</f>
      </c>
      <c r="H128" s="35">
        <f>IF(SUM(F128:G128)&gt;0,SUM(F128:G128),"")</f>
      </c>
      <c r="K128" s="10">
        <f>IF(dateneingabe!G191&lt;&gt;"",dateneingabe!B191,"")</f>
      </c>
      <c r="L128" s="10">
        <f>IF(dateneingabe!H191&lt;&gt;"",dateneingabe!C191,"")</f>
      </c>
    </row>
    <row r="129" spans="1:12" ht="16.5" customHeight="1">
      <c r="A129" s="10">
        <f>dateneingabe!A192</f>
        <v>126</v>
      </c>
      <c r="C129" s="10">
        <f>IF(H129&lt;&gt;"",RANK(H129,H$4:H$283),"")</f>
      </c>
      <c r="D129" s="32">
        <f>IF(dateneingabe!D192&lt;&gt;"",dateneingabe!D192&amp;", "&amp;dateneingabe!E192,"")</f>
      </c>
      <c r="E129" s="32">
        <f>IF(D129&lt;&gt;"",dateneingabe!F192,"")</f>
      </c>
      <c r="F129" s="41">
        <f>IF(dateneingabe!G192&lt;&gt;"",dateneingabe!G192*2,"")</f>
      </c>
      <c r="G129" s="41">
        <f>IF(dateneingabe!H192&lt;&gt;"",dateneingabe!H192,"")</f>
      </c>
      <c r="H129" s="35">
        <f>IF(SUM(F129:G129)&gt;0,SUM(F129:G129),"")</f>
      </c>
      <c r="K129" s="10">
        <f>IF(dateneingabe!G192&lt;&gt;"",dateneingabe!B192,"")</f>
      </c>
      <c r="L129" s="10">
        <f>IF(dateneingabe!H192&lt;&gt;"",dateneingabe!C192,"")</f>
      </c>
    </row>
    <row r="130" spans="1:12" ht="16.5" customHeight="1">
      <c r="A130" s="10">
        <f>dateneingabe!A193</f>
        <v>127</v>
      </c>
      <c r="C130" s="10">
        <f>IF(H130&lt;&gt;"",RANK(H130,H$4:H$283),"")</f>
      </c>
      <c r="D130" s="32">
        <f>IF(dateneingabe!D193&lt;&gt;"",dateneingabe!D193&amp;", "&amp;dateneingabe!E193,"")</f>
      </c>
      <c r="E130" s="32">
        <f>IF(D130&lt;&gt;"",dateneingabe!F193,"")</f>
      </c>
      <c r="F130" s="41">
        <f>IF(dateneingabe!G193&lt;&gt;"",dateneingabe!G193*2,"")</f>
      </c>
      <c r="G130" s="41">
        <f>IF(dateneingabe!H193&lt;&gt;"",dateneingabe!H193,"")</f>
      </c>
      <c r="H130" s="35">
        <f>IF(SUM(F130:G130)&gt;0,SUM(F130:G130),"")</f>
      </c>
      <c r="K130" s="10">
        <f>IF(dateneingabe!G193&lt;&gt;"",dateneingabe!B193,"")</f>
      </c>
      <c r="L130" s="10">
        <f>IF(dateneingabe!H193&lt;&gt;"",dateneingabe!C193,"")</f>
      </c>
    </row>
    <row r="131" spans="1:12" ht="16.5" customHeight="1">
      <c r="A131" s="10">
        <f>dateneingabe!A194</f>
        <v>128</v>
      </c>
      <c r="C131" s="10">
        <f>IF(H131&lt;&gt;"",RANK(H131,H$4:H$283),"")</f>
      </c>
      <c r="D131" s="32">
        <f>IF(dateneingabe!D194&lt;&gt;"",dateneingabe!D194&amp;", "&amp;dateneingabe!E194,"")</f>
      </c>
      <c r="E131" s="32">
        <f>IF(D131&lt;&gt;"",dateneingabe!F194,"")</f>
      </c>
      <c r="F131" s="41">
        <f>IF(dateneingabe!G194&lt;&gt;"",dateneingabe!G194*2,"")</f>
      </c>
      <c r="G131" s="41">
        <f>IF(dateneingabe!H194&lt;&gt;"",dateneingabe!H194,"")</f>
      </c>
      <c r="H131" s="35">
        <f>IF(SUM(F131:G131)&gt;0,SUM(F131:G131),"")</f>
      </c>
      <c r="K131" s="10">
        <f>IF(dateneingabe!G194&lt;&gt;"",dateneingabe!B194,"")</f>
      </c>
      <c r="L131" s="10">
        <f>IF(dateneingabe!H194&lt;&gt;"",dateneingabe!C194,"")</f>
      </c>
    </row>
    <row r="132" spans="1:12" ht="16.5" customHeight="1">
      <c r="A132" s="10">
        <f>dateneingabe!A197</f>
        <v>129</v>
      </c>
      <c r="C132" s="10">
        <f>IF(H132&lt;&gt;"",RANK(H132,H$4:H$283),"")</f>
      </c>
      <c r="D132" s="32">
        <f>IF(dateneingabe!D197&lt;&gt;"",dateneingabe!D197&amp;", "&amp;dateneingabe!E197,"")</f>
      </c>
      <c r="E132" s="32">
        <f>IF(D132&lt;&gt;"",dateneingabe!F197,"")</f>
      </c>
      <c r="F132" s="41">
        <f>IF(dateneingabe!G197&lt;&gt;"",dateneingabe!G197*2,"")</f>
      </c>
      <c r="G132" s="41">
        <f>IF(dateneingabe!H197&lt;&gt;"",dateneingabe!H197,"")</f>
      </c>
      <c r="H132" s="35">
        <f>IF(SUM(F132:G132)&gt;0,SUM(F132:G132),"")</f>
      </c>
      <c r="K132" s="10">
        <f>IF(dateneingabe!G197&lt;&gt;"",dateneingabe!B197,"")</f>
      </c>
      <c r="L132" s="10">
        <f>IF(dateneingabe!H197&lt;&gt;"",dateneingabe!C197,"")</f>
      </c>
    </row>
    <row r="133" spans="1:12" ht="16.5" customHeight="1">
      <c r="A133" s="10">
        <f>dateneingabe!A198</f>
        <v>130</v>
      </c>
      <c r="C133" s="10">
        <f>IF(H133&lt;&gt;"",RANK(H133,H$4:H$283),"")</f>
      </c>
      <c r="D133" s="32">
        <f>IF(dateneingabe!D198&lt;&gt;"",dateneingabe!D198&amp;", "&amp;dateneingabe!E198,"")</f>
      </c>
      <c r="E133" s="32">
        <f>IF(D133&lt;&gt;"",dateneingabe!F198,"")</f>
      </c>
      <c r="F133" s="41">
        <f>IF(dateneingabe!G198&lt;&gt;"",dateneingabe!G198*2,"")</f>
      </c>
      <c r="G133" s="41">
        <f>IF(dateneingabe!H198&lt;&gt;"",dateneingabe!H198,"")</f>
      </c>
      <c r="H133" s="35">
        <f>IF(SUM(F133:G133)&gt;0,SUM(F133:G133),"")</f>
      </c>
      <c r="K133" s="10">
        <f>IF(dateneingabe!G198&lt;&gt;"",dateneingabe!B198,"")</f>
      </c>
      <c r="L133" s="10">
        <f>IF(dateneingabe!H198&lt;&gt;"",dateneingabe!C198,"")</f>
      </c>
    </row>
    <row r="134" spans="1:12" ht="16.5" customHeight="1">
      <c r="A134" s="10">
        <f>dateneingabe!A199</f>
        <v>131</v>
      </c>
      <c r="C134" s="10">
        <f>IF(H134&lt;&gt;"",RANK(H134,H$4:H$283),"")</f>
      </c>
      <c r="D134" s="32">
        <f>IF(dateneingabe!D199&lt;&gt;"",dateneingabe!D199&amp;", "&amp;dateneingabe!E199,"")</f>
      </c>
      <c r="E134" s="32">
        <f>IF(D134&lt;&gt;"",dateneingabe!F199,"")</f>
      </c>
      <c r="F134" s="41">
        <f>IF(dateneingabe!G199&lt;&gt;"",dateneingabe!G199*2,"")</f>
      </c>
      <c r="G134" s="41">
        <f>IF(dateneingabe!H199&lt;&gt;"",dateneingabe!H199,"")</f>
      </c>
      <c r="H134" s="35">
        <f>IF(SUM(F134:G134)&gt;0,SUM(F134:G134),"")</f>
      </c>
      <c r="K134" s="10">
        <f>IF(dateneingabe!G199&lt;&gt;"",dateneingabe!B199,"")</f>
      </c>
      <c r="L134" s="10">
        <f>IF(dateneingabe!H199&lt;&gt;"",dateneingabe!C199,"")</f>
      </c>
    </row>
    <row r="135" spans="1:12" ht="16.5" customHeight="1">
      <c r="A135" s="10">
        <f>dateneingabe!A200</f>
        <v>132</v>
      </c>
      <c r="C135" s="10">
        <f>IF(H135&lt;&gt;"",RANK(H135,H$4:H$283),"")</f>
      </c>
      <c r="D135" s="32">
        <f>IF(dateneingabe!D200&lt;&gt;"",dateneingabe!D200&amp;", "&amp;dateneingabe!E200,"")</f>
      </c>
      <c r="E135" s="32">
        <f>IF(D135&lt;&gt;"",dateneingabe!F200,"")</f>
      </c>
      <c r="F135" s="41">
        <f>IF(dateneingabe!G200&lt;&gt;"",dateneingabe!G200*2,"")</f>
      </c>
      <c r="G135" s="41">
        <f>IF(dateneingabe!H200&lt;&gt;"",dateneingabe!H200,"")</f>
      </c>
      <c r="H135" s="35">
        <f>IF(SUM(F135:G135)&gt;0,SUM(F135:G135),"")</f>
      </c>
      <c r="K135" s="10">
        <f>IF(dateneingabe!G200&lt;&gt;"",dateneingabe!B200,"")</f>
      </c>
      <c r="L135" s="10">
        <f>IF(dateneingabe!H200&lt;&gt;"",dateneingabe!C200,"")</f>
      </c>
    </row>
    <row r="136" spans="1:12" ht="16.5" customHeight="1">
      <c r="A136" s="10">
        <f>dateneingabe!A203</f>
        <v>133</v>
      </c>
      <c r="C136" s="10">
        <f>IF(H136&lt;&gt;"",RANK(H136,H$4:H$283),"")</f>
      </c>
      <c r="D136" s="32">
        <f>IF(dateneingabe!D203&lt;&gt;"",dateneingabe!D203&amp;", "&amp;dateneingabe!E203,"")</f>
      </c>
      <c r="E136" s="32">
        <f>IF(D136&lt;&gt;"",dateneingabe!F203,"")</f>
      </c>
      <c r="F136" s="41">
        <f>IF(dateneingabe!G203&lt;&gt;"",dateneingabe!G203*2,"")</f>
      </c>
      <c r="G136" s="41">
        <f>IF(dateneingabe!H203&lt;&gt;"",dateneingabe!H203,"")</f>
      </c>
      <c r="H136" s="35">
        <f>IF(SUM(F136:G136)&gt;0,SUM(F136:G136),"")</f>
      </c>
      <c r="K136" s="10">
        <f>IF(dateneingabe!G203&lt;&gt;"",dateneingabe!B203,"")</f>
      </c>
      <c r="L136" s="10">
        <f>IF(dateneingabe!H203&lt;&gt;"",dateneingabe!C203,"")</f>
      </c>
    </row>
    <row r="137" spans="1:12" ht="16.5" customHeight="1">
      <c r="A137" s="10">
        <f>dateneingabe!A204</f>
        <v>134</v>
      </c>
      <c r="C137" s="10">
        <f>IF(H137&lt;&gt;"",RANK(H137,H$4:H$283),"")</f>
      </c>
      <c r="D137" s="32">
        <f>IF(dateneingabe!D204&lt;&gt;"",dateneingabe!D204&amp;", "&amp;dateneingabe!E204,"")</f>
      </c>
      <c r="E137" s="32">
        <f>IF(D137&lt;&gt;"",dateneingabe!F204,"")</f>
      </c>
      <c r="F137" s="41">
        <f>IF(dateneingabe!G204&lt;&gt;"",dateneingabe!G204*2,"")</f>
      </c>
      <c r="G137" s="41">
        <f>IF(dateneingabe!H204&lt;&gt;"",dateneingabe!H204,"")</f>
      </c>
      <c r="H137" s="35">
        <f>IF(SUM(F137:G137)&gt;0,SUM(F137:G137),"")</f>
      </c>
      <c r="K137" s="10">
        <f>IF(dateneingabe!G204&lt;&gt;"",dateneingabe!B204,"")</f>
      </c>
      <c r="L137" s="10">
        <f>IF(dateneingabe!H204&lt;&gt;"",dateneingabe!C204,"")</f>
      </c>
    </row>
    <row r="138" spans="1:12" ht="16.5" customHeight="1">
      <c r="A138" s="10">
        <f>dateneingabe!A205</f>
        <v>135</v>
      </c>
      <c r="C138" s="10">
        <f>IF(H138&lt;&gt;"",RANK(H138,H$4:H$283),"")</f>
      </c>
      <c r="D138" s="32">
        <f>IF(dateneingabe!D205&lt;&gt;"",dateneingabe!D205&amp;", "&amp;dateneingabe!E205,"")</f>
      </c>
      <c r="E138" s="32">
        <f>IF(D138&lt;&gt;"",dateneingabe!F205,"")</f>
      </c>
      <c r="F138" s="41">
        <f>IF(dateneingabe!G205&lt;&gt;"",dateneingabe!G205*2,"")</f>
      </c>
      <c r="G138" s="41">
        <f>IF(dateneingabe!H205&lt;&gt;"",dateneingabe!H205,"")</f>
      </c>
      <c r="H138" s="35">
        <f>IF(SUM(F138:G138)&gt;0,SUM(F138:G138),"")</f>
      </c>
      <c r="K138" s="10">
        <f>IF(dateneingabe!G205&lt;&gt;"",dateneingabe!B205,"")</f>
      </c>
      <c r="L138" s="10">
        <f>IF(dateneingabe!H205&lt;&gt;"",dateneingabe!C205,"")</f>
      </c>
    </row>
    <row r="139" spans="1:12" ht="16.5" customHeight="1">
      <c r="A139" s="10">
        <f>dateneingabe!A206</f>
        <v>136</v>
      </c>
      <c r="C139" s="10">
        <f>IF(H139&lt;&gt;"",RANK(H139,H$4:H$283),"")</f>
      </c>
      <c r="D139" s="32">
        <f>IF(dateneingabe!D206&lt;&gt;"",dateneingabe!D206&amp;", "&amp;dateneingabe!E206,"")</f>
      </c>
      <c r="E139" s="32">
        <f>IF(D139&lt;&gt;"",dateneingabe!F206,"")</f>
      </c>
      <c r="F139" s="41">
        <f>IF(dateneingabe!G206&lt;&gt;"",dateneingabe!G206*2,"")</f>
      </c>
      <c r="G139" s="41">
        <f>IF(dateneingabe!H206&lt;&gt;"",dateneingabe!H206,"")</f>
      </c>
      <c r="H139" s="35">
        <f>IF(SUM(F139:G139)&gt;0,SUM(F139:G139),"")</f>
      </c>
      <c r="K139" s="10">
        <f>IF(dateneingabe!G206&lt;&gt;"",dateneingabe!B206,"")</f>
      </c>
      <c r="L139" s="10">
        <f>IF(dateneingabe!H206&lt;&gt;"",dateneingabe!C206,"")</f>
      </c>
    </row>
    <row r="140" spans="1:12" ht="16.5" customHeight="1">
      <c r="A140" s="10">
        <f>dateneingabe!A209</f>
        <v>137</v>
      </c>
      <c r="C140" s="10">
        <f>IF(H140&lt;&gt;"",RANK(H140,H$4:H$283),"")</f>
      </c>
      <c r="D140" s="32">
        <f>IF(dateneingabe!D209&lt;&gt;"",dateneingabe!D209&amp;", "&amp;dateneingabe!E209,"")</f>
      </c>
      <c r="E140" s="32">
        <f>IF(D140&lt;&gt;"",dateneingabe!F209,"")</f>
      </c>
      <c r="F140" s="41">
        <f>IF(dateneingabe!G209&lt;&gt;"",dateneingabe!G209*2,"")</f>
      </c>
      <c r="G140" s="41">
        <f>IF(dateneingabe!H209&lt;&gt;"",dateneingabe!H209,"")</f>
      </c>
      <c r="H140" s="35">
        <f>IF(SUM(F140:G140)&gt;0,SUM(F140:G140),"")</f>
      </c>
      <c r="K140" s="10">
        <f>IF(dateneingabe!G209&lt;&gt;"",dateneingabe!B209,"")</f>
      </c>
      <c r="L140" s="10">
        <f>IF(dateneingabe!H209&lt;&gt;"",dateneingabe!C209,"")</f>
      </c>
    </row>
    <row r="141" spans="1:12" ht="16.5" customHeight="1">
      <c r="A141" s="10">
        <f>dateneingabe!A210</f>
        <v>138</v>
      </c>
      <c r="C141" s="10">
        <f>IF(H141&lt;&gt;"",RANK(H141,H$4:H$283),"")</f>
      </c>
      <c r="D141" s="32">
        <f>IF(dateneingabe!D210&lt;&gt;"",dateneingabe!D210&amp;", "&amp;dateneingabe!E210,"")</f>
      </c>
      <c r="E141" s="32">
        <f>IF(D141&lt;&gt;"",dateneingabe!F210,"")</f>
      </c>
      <c r="F141" s="41">
        <f>IF(dateneingabe!G210&lt;&gt;"",dateneingabe!G210*2,"")</f>
      </c>
      <c r="G141" s="41">
        <f>IF(dateneingabe!H210&lt;&gt;"",dateneingabe!H210,"")</f>
      </c>
      <c r="H141" s="35">
        <f>IF(SUM(F141:G141)&gt;0,SUM(F141:G141),"")</f>
      </c>
      <c r="K141" s="10">
        <f>IF(dateneingabe!G210&lt;&gt;"",dateneingabe!B210,"")</f>
      </c>
      <c r="L141" s="10">
        <f>IF(dateneingabe!H210&lt;&gt;"",dateneingabe!C210,"")</f>
      </c>
    </row>
    <row r="142" spans="1:12" ht="16.5" customHeight="1">
      <c r="A142" s="10">
        <f>dateneingabe!A211</f>
        <v>139</v>
      </c>
      <c r="C142" s="10">
        <f>IF(H142&lt;&gt;"",RANK(H142,H$4:H$283),"")</f>
      </c>
      <c r="D142" s="32">
        <f>IF(dateneingabe!D211&lt;&gt;"",dateneingabe!D211&amp;", "&amp;dateneingabe!E211,"")</f>
      </c>
      <c r="E142" s="32">
        <f>IF(D142&lt;&gt;"",dateneingabe!F211,"")</f>
      </c>
      <c r="F142" s="41">
        <f>IF(dateneingabe!G211&lt;&gt;"",dateneingabe!G211*2,"")</f>
      </c>
      <c r="G142" s="41">
        <f>IF(dateneingabe!H211&lt;&gt;"",dateneingabe!H211,"")</f>
      </c>
      <c r="H142" s="35">
        <f>IF(SUM(F142:G142)&gt;0,SUM(F142:G142),"")</f>
      </c>
      <c r="K142" s="10">
        <f>IF(dateneingabe!G211&lt;&gt;"",dateneingabe!B211,"")</f>
      </c>
      <c r="L142" s="10">
        <f>IF(dateneingabe!H211&lt;&gt;"",dateneingabe!C211,"")</f>
      </c>
    </row>
    <row r="143" spans="1:12" ht="16.5" customHeight="1">
      <c r="A143" s="10">
        <f>dateneingabe!A212</f>
        <v>140</v>
      </c>
      <c r="C143" s="10">
        <f>IF(H143&lt;&gt;"",RANK(H143,H$4:H$283),"")</f>
      </c>
      <c r="D143" s="32">
        <f>IF(dateneingabe!D212&lt;&gt;"",dateneingabe!D212&amp;", "&amp;dateneingabe!E212,"")</f>
      </c>
      <c r="E143" s="32">
        <f>IF(D143&lt;&gt;"",dateneingabe!F212,"")</f>
      </c>
      <c r="F143" s="41">
        <f>IF(dateneingabe!G212&lt;&gt;"",dateneingabe!G212*2,"")</f>
      </c>
      <c r="G143" s="41">
        <f>IF(dateneingabe!H212&lt;&gt;"",dateneingabe!H212,"")</f>
      </c>
      <c r="H143" s="35">
        <f>IF(SUM(F143:G143)&gt;0,SUM(F143:G143),"")</f>
      </c>
      <c r="K143" s="10">
        <f>IF(dateneingabe!G212&lt;&gt;"",dateneingabe!B212,"")</f>
      </c>
      <c r="L143" s="10">
        <f>IF(dateneingabe!H212&lt;&gt;"",dateneingabe!C212,"")</f>
      </c>
    </row>
    <row r="144" spans="1:12" ht="16.5" customHeight="1">
      <c r="A144" s="10">
        <f>dateneingabe!A215</f>
        <v>141</v>
      </c>
      <c r="C144" s="10">
        <f>IF(H144&lt;&gt;"",RANK(H144,H$4:H$283),"")</f>
      </c>
      <c r="D144" s="32">
        <f>IF(dateneingabe!D215&lt;&gt;"",dateneingabe!D215&amp;", "&amp;dateneingabe!E215,"")</f>
      </c>
      <c r="E144" s="32">
        <f>IF(D144&lt;&gt;"",dateneingabe!F215,"")</f>
      </c>
      <c r="F144" s="41">
        <f>IF(dateneingabe!G215&lt;&gt;"",dateneingabe!G215*2,"")</f>
      </c>
      <c r="G144" s="41">
        <f>IF(dateneingabe!H215&lt;&gt;"",dateneingabe!H215,"")</f>
      </c>
      <c r="H144" s="35">
        <f>IF(SUM(F144:G144)&gt;0,SUM(F144:G144),"")</f>
      </c>
      <c r="K144" s="10">
        <f>IF(dateneingabe!G215&lt;&gt;"",dateneingabe!B215,"")</f>
      </c>
      <c r="L144" s="10">
        <f>IF(dateneingabe!H215&lt;&gt;"",dateneingabe!C215,"")</f>
      </c>
    </row>
    <row r="145" spans="1:12" ht="16.5" customHeight="1">
      <c r="A145" s="10">
        <f>dateneingabe!A216</f>
        <v>142</v>
      </c>
      <c r="C145" s="10">
        <f>IF(H145&lt;&gt;"",RANK(H145,H$4:H$283),"")</f>
      </c>
      <c r="D145" s="32">
        <f>IF(dateneingabe!D216&lt;&gt;"",dateneingabe!D216&amp;", "&amp;dateneingabe!E216,"")</f>
      </c>
      <c r="E145" s="32">
        <f>IF(D145&lt;&gt;"",dateneingabe!F216,"")</f>
      </c>
      <c r="F145" s="41">
        <f>IF(dateneingabe!G216&lt;&gt;"",dateneingabe!G216*2,"")</f>
      </c>
      <c r="G145" s="41">
        <f>IF(dateneingabe!H216&lt;&gt;"",dateneingabe!H216,"")</f>
      </c>
      <c r="H145" s="35">
        <f>IF(SUM(F145:G145)&gt;0,SUM(F145:G145),"")</f>
      </c>
      <c r="K145" s="10">
        <f>IF(dateneingabe!G216&lt;&gt;"",dateneingabe!B216,"")</f>
      </c>
      <c r="L145" s="10">
        <f>IF(dateneingabe!H216&lt;&gt;"",dateneingabe!C216,"")</f>
      </c>
    </row>
    <row r="146" spans="1:12" ht="16.5" customHeight="1">
      <c r="A146" s="10">
        <f>dateneingabe!A217</f>
        <v>143</v>
      </c>
      <c r="C146" s="10">
        <f>IF(H146&lt;&gt;"",RANK(H146,H$4:H$283),"")</f>
      </c>
      <c r="D146" s="32">
        <f>IF(dateneingabe!D217&lt;&gt;"",dateneingabe!D217&amp;", "&amp;dateneingabe!E217,"")</f>
      </c>
      <c r="E146" s="32">
        <f>IF(D146&lt;&gt;"",dateneingabe!F217,"")</f>
      </c>
      <c r="F146" s="41">
        <f>IF(dateneingabe!G217&lt;&gt;"",dateneingabe!G217*2,"")</f>
      </c>
      <c r="G146" s="41">
        <f>IF(dateneingabe!H217&lt;&gt;"",dateneingabe!H217,"")</f>
      </c>
      <c r="H146" s="35">
        <f>IF(SUM(F146:G146)&gt;0,SUM(F146:G146),"")</f>
      </c>
      <c r="K146" s="10">
        <f>IF(dateneingabe!G217&lt;&gt;"",dateneingabe!B217,"")</f>
      </c>
      <c r="L146" s="10">
        <f>IF(dateneingabe!H217&lt;&gt;"",dateneingabe!C217,"")</f>
      </c>
    </row>
    <row r="147" spans="1:12" ht="16.5" customHeight="1">
      <c r="A147" s="10">
        <f>dateneingabe!A218</f>
        <v>144</v>
      </c>
      <c r="C147" s="10">
        <f>IF(H147&lt;&gt;"",RANK(H147,H$4:H$283),"")</f>
      </c>
      <c r="D147" s="32">
        <f>IF(dateneingabe!D218&lt;&gt;"",dateneingabe!D218&amp;", "&amp;dateneingabe!E218,"")</f>
      </c>
      <c r="E147" s="32">
        <f>IF(D147&lt;&gt;"",dateneingabe!F218,"")</f>
      </c>
      <c r="F147" s="41">
        <f>IF(dateneingabe!G218&lt;&gt;"",dateneingabe!G218*2,"")</f>
      </c>
      <c r="G147" s="41">
        <f>IF(dateneingabe!H218&lt;&gt;"",dateneingabe!H218,"")</f>
      </c>
      <c r="H147" s="35">
        <f>IF(SUM(F147:G147)&gt;0,SUM(F147:G147),"")</f>
      </c>
      <c r="K147" s="10">
        <f>IF(dateneingabe!G218&lt;&gt;"",dateneingabe!B218,"")</f>
      </c>
      <c r="L147" s="10">
        <f>IF(dateneingabe!H218&lt;&gt;"",dateneingabe!C218,"")</f>
      </c>
    </row>
    <row r="148" spans="1:12" ht="16.5" customHeight="1">
      <c r="A148" s="10">
        <f>dateneingabe!A221</f>
        <v>145</v>
      </c>
      <c r="C148" s="10">
        <f>IF(H148&lt;&gt;"",RANK(H148,H$4:H$283),"")</f>
      </c>
      <c r="D148" s="32">
        <f>IF(dateneingabe!D221&lt;&gt;"",dateneingabe!D221&amp;", "&amp;dateneingabe!E221,"")</f>
      </c>
      <c r="E148" s="32">
        <f>IF(D148&lt;&gt;"",dateneingabe!F221,"")</f>
      </c>
      <c r="F148" s="41">
        <f>IF(dateneingabe!G221&lt;&gt;"",dateneingabe!G221*2,"")</f>
      </c>
      <c r="G148" s="41">
        <f>IF(dateneingabe!H221&lt;&gt;"",dateneingabe!H221,"")</f>
      </c>
      <c r="H148" s="35">
        <f>IF(SUM(F148:G148)&gt;0,SUM(F148:G148),"")</f>
      </c>
      <c r="K148" s="10">
        <f>IF(dateneingabe!G221&lt;&gt;"",dateneingabe!B221,"")</f>
      </c>
      <c r="L148" s="10">
        <f>IF(dateneingabe!H221&lt;&gt;"",dateneingabe!C221,"")</f>
      </c>
    </row>
    <row r="149" spans="1:12" ht="16.5" customHeight="1">
      <c r="A149" s="10">
        <f>dateneingabe!A222</f>
        <v>146</v>
      </c>
      <c r="C149" s="10">
        <f>IF(H149&lt;&gt;"",RANK(H149,H$4:H$283),"")</f>
      </c>
      <c r="D149" s="32">
        <f>IF(dateneingabe!D222&lt;&gt;"",dateneingabe!D222&amp;", "&amp;dateneingabe!E222,"")</f>
      </c>
      <c r="E149" s="32">
        <f>IF(D149&lt;&gt;"",dateneingabe!F222,"")</f>
      </c>
      <c r="F149" s="41">
        <f>IF(dateneingabe!G222&lt;&gt;"",dateneingabe!G222*2,"")</f>
      </c>
      <c r="G149" s="41">
        <f>IF(dateneingabe!H222&lt;&gt;"",dateneingabe!H222,"")</f>
      </c>
      <c r="H149" s="35">
        <f>IF(SUM(F149:G149)&gt;0,SUM(F149:G149),"")</f>
      </c>
      <c r="K149" s="10">
        <f>IF(dateneingabe!G222&lt;&gt;"",dateneingabe!B222,"")</f>
      </c>
      <c r="L149" s="10">
        <f>IF(dateneingabe!H222&lt;&gt;"",dateneingabe!C222,"")</f>
      </c>
    </row>
    <row r="150" spans="1:12" ht="16.5" customHeight="1">
      <c r="A150" s="10">
        <f>dateneingabe!A223</f>
        <v>147</v>
      </c>
      <c r="C150" s="10">
        <f>IF(H150&lt;&gt;"",RANK(H150,H$4:H$283),"")</f>
      </c>
      <c r="D150" s="32">
        <f>IF(dateneingabe!D223&lt;&gt;"",dateneingabe!D223&amp;", "&amp;dateneingabe!E223,"")</f>
      </c>
      <c r="E150" s="32">
        <f>IF(D150&lt;&gt;"",dateneingabe!F223,"")</f>
      </c>
      <c r="F150" s="41">
        <f>IF(dateneingabe!G223&lt;&gt;"",dateneingabe!G223*2,"")</f>
      </c>
      <c r="G150" s="41">
        <f>IF(dateneingabe!H223&lt;&gt;"",dateneingabe!H223,"")</f>
      </c>
      <c r="H150" s="35">
        <f>IF(SUM(F150:G150)&gt;0,SUM(F150:G150),"")</f>
      </c>
      <c r="K150" s="10">
        <f>IF(dateneingabe!G223&lt;&gt;"",dateneingabe!B223,"")</f>
      </c>
      <c r="L150" s="10">
        <f>IF(dateneingabe!H223&lt;&gt;"",dateneingabe!C223,"")</f>
      </c>
    </row>
    <row r="151" spans="1:12" ht="16.5" customHeight="1">
      <c r="A151" s="10">
        <f>dateneingabe!A224</f>
        <v>148</v>
      </c>
      <c r="C151" s="10">
        <f>IF(H151&lt;&gt;"",RANK(H151,H$4:H$283),"")</f>
      </c>
      <c r="D151" s="32">
        <f>IF(dateneingabe!D224&lt;&gt;"",dateneingabe!D224&amp;", "&amp;dateneingabe!E224,"")</f>
      </c>
      <c r="E151" s="32">
        <f>IF(D151&lt;&gt;"",dateneingabe!F224,"")</f>
      </c>
      <c r="F151" s="41">
        <f>IF(dateneingabe!G224&lt;&gt;"",dateneingabe!G224*2,"")</f>
      </c>
      <c r="G151" s="41">
        <f>IF(dateneingabe!H224&lt;&gt;"",dateneingabe!H224,"")</f>
      </c>
      <c r="H151" s="35">
        <f>IF(SUM(F151:G151)&gt;0,SUM(F151:G151),"")</f>
      </c>
      <c r="K151" s="10">
        <f>IF(dateneingabe!G224&lt;&gt;"",dateneingabe!B224,"")</f>
      </c>
      <c r="L151" s="10">
        <f>IF(dateneingabe!H224&lt;&gt;"",dateneingabe!C224,"")</f>
      </c>
    </row>
    <row r="152" spans="1:12" ht="16.5" customHeight="1">
      <c r="A152" s="10">
        <f>dateneingabe!A227</f>
        <v>149</v>
      </c>
      <c r="C152" s="10">
        <f>IF(H152&lt;&gt;"",RANK(H152,H$4:H$283),"")</f>
      </c>
      <c r="D152" s="32">
        <f>IF(dateneingabe!D227&lt;&gt;"",dateneingabe!D227&amp;", "&amp;dateneingabe!E227,"")</f>
      </c>
      <c r="E152" s="32">
        <f>IF(D152&lt;&gt;"",dateneingabe!F227,"")</f>
      </c>
      <c r="F152" s="41">
        <f>IF(dateneingabe!G227&lt;&gt;"",dateneingabe!G227*2,"")</f>
      </c>
      <c r="G152" s="41">
        <f>IF(dateneingabe!H227&lt;&gt;"",dateneingabe!H227,"")</f>
      </c>
      <c r="H152" s="35">
        <f>IF(SUM(F152:G152)&gt;0,SUM(F152:G152),"")</f>
      </c>
      <c r="K152" s="10">
        <f>IF(dateneingabe!G227&lt;&gt;"",dateneingabe!B227,"")</f>
      </c>
      <c r="L152" s="10">
        <f>IF(dateneingabe!H227&lt;&gt;"",dateneingabe!C227,"")</f>
      </c>
    </row>
    <row r="153" spans="1:12" ht="16.5" customHeight="1">
      <c r="A153" s="10">
        <f>dateneingabe!A228</f>
        <v>150</v>
      </c>
      <c r="C153" s="10">
        <f>IF(H153&lt;&gt;"",RANK(H153,H$4:H$283),"")</f>
      </c>
      <c r="D153" s="32">
        <f>IF(dateneingabe!D228&lt;&gt;"",dateneingabe!D228&amp;", "&amp;dateneingabe!E228,"")</f>
      </c>
      <c r="E153" s="32">
        <f>IF(D153&lt;&gt;"",dateneingabe!F228,"")</f>
      </c>
      <c r="F153" s="41">
        <f>IF(dateneingabe!G228&lt;&gt;"",dateneingabe!G228*2,"")</f>
      </c>
      <c r="G153" s="41">
        <f>IF(dateneingabe!H228&lt;&gt;"",dateneingabe!H228,"")</f>
      </c>
      <c r="H153" s="35">
        <f>IF(SUM(F153:G153)&gt;0,SUM(F153:G153),"")</f>
      </c>
      <c r="K153" s="10">
        <f>IF(dateneingabe!G228&lt;&gt;"",dateneingabe!B228,"")</f>
      </c>
      <c r="L153" s="10">
        <f>IF(dateneingabe!H228&lt;&gt;"",dateneingabe!C228,"")</f>
      </c>
    </row>
    <row r="154" spans="1:12" ht="16.5" customHeight="1">
      <c r="A154" s="10">
        <f>dateneingabe!A229</f>
        <v>151</v>
      </c>
      <c r="C154" s="10">
        <f>IF(H154&lt;&gt;"",RANK(H154,H$4:H$283),"")</f>
      </c>
      <c r="D154" s="32">
        <f>IF(dateneingabe!D229&lt;&gt;"",dateneingabe!D229&amp;", "&amp;dateneingabe!E229,"")</f>
      </c>
      <c r="E154" s="32">
        <f>IF(D154&lt;&gt;"",dateneingabe!F229,"")</f>
      </c>
      <c r="F154" s="41">
        <f>IF(dateneingabe!G229&lt;&gt;"",dateneingabe!G229*2,"")</f>
      </c>
      <c r="G154" s="41">
        <f>IF(dateneingabe!H229&lt;&gt;"",dateneingabe!H229,"")</f>
      </c>
      <c r="H154" s="35">
        <f>IF(SUM(F154:G154)&gt;0,SUM(F154:G154),"")</f>
      </c>
      <c r="K154" s="10">
        <f>IF(dateneingabe!G229&lt;&gt;"",dateneingabe!B229,"")</f>
      </c>
      <c r="L154" s="10">
        <f>IF(dateneingabe!H229&lt;&gt;"",dateneingabe!C229,"")</f>
      </c>
    </row>
    <row r="155" spans="1:12" ht="16.5" customHeight="1">
      <c r="A155" s="10">
        <f>dateneingabe!A230</f>
        <v>152</v>
      </c>
      <c r="C155" s="10">
        <f>IF(H155&lt;&gt;"",RANK(H155,H$4:H$283),"")</f>
      </c>
      <c r="D155" s="32">
        <f>IF(dateneingabe!D230&lt;&gt;"",dateneingabe!D230&amp;", "&amp;dateneingabe!E230,"")</f>
      </c>
      <c r="E155" s="32">
        <f>IF(D155&lt;&gt;"",dateneingabe!F230,"")</f>
      </c>
      <c r="F155" s="41">
        <f>IF(dateneingabe!G230&lt;&gt;"",dateneingabe!G230*2,"")</f>
      </c>
      <c r="G155" s="41">
        <f>IF(dateneingabe!H230&lt;&gt;"",dateneingabe!H230,"")</f>
      </c>
      <c r="H155" s="35">
        <f>IF(SUM(F155:G155)&gt;0,SUM(F155:G155),"")</f>
      </c>
      <c r="K155" s="10">
        <f>IF(dateneingabe!G230&lt;&gt;"",dateneingabe!B230,"")</f>
      </c>
      <c r="L155" s="10">
        <f>IF(dateneingabe!H230&lt;&gt;"",dateneingabe!C230,"")</f>
      </c>
    </row>
    <row r="156" spans="1:12" ht="16.5" customHeight="1">
      <c r="A156" s="10">
        <f>dateneingabe!A233</f>
        <v>153</v>
      </c>
      <c r="C156" s="10">
        <f>IF(H156&lt;&gt;"",RANK(H156,H$4:H$283),"")</f>
      </c>
      <c r="D156" s="32">
        <f>IF(dateneingabe!D233&lt;&gt;"",dateneingabe!D233&amp;", "&amp;dateneingabe!E233,"")</f>
      </c>
      <c r="E156" s="32">
        <f>IF(D156&lt;&gt;"",dateneingabe!F233,"")</f>
      </c>
      <c r="F156" s="41">
        <f>IF(dateneingabe!G233&lt;&gt;"",dateneingabe!G233*2,"")</f>
      </c>
      <c r="G156" s="41">
        <f>IF(dateneingabe!H233&lt;&gt;"",dateneingabe!H233,"")</f>
      </c>
      <c r="H156" s="35">
        <f>IF(SUM(F156:G156)&gt;0,SUM(F156:G156),"")</f>
      </c>
      <c r="K156" s="10">
        <f>IF(dateneingabe!G233&lt;&gt;"",dateneingabe!B233,"")</f>
      </c>
      <c r="L156" s="10">
        <f>IF(dateneingabe!H233&lt;&gt;"",dateneingabe!C233,"")</f>
      </c>
    </row>
    <row r="157" spans="1:12" ht="16.5" customHeight="1">
      <c r="A157" s="10">
        <f>dateneingabe!A234</f>
        <v>154</v>
      </c>
      <c r="C157" s="10">
        <f>IF(H157&lt;&gt;"",RANK(H157,H$4:H$283),"")</f>
      </c>
      <c r="D157" s="32">
        <f>IF(dateneingabe!D234&lt;&gt;"",dateneingabe!D234&amp;", "&amp;dateneingabe!E234,"")</f>
      </c>
      <c r="E157" s="32">
        <f>IF(D157&lt;&gt;"",dateneingabe!F234,"")</f>
      </c>
      <c r="F157" s="41">
        <f>IF(dateneingabe!G234&lt;&gt;"",dateneingabe!G234*2,"")</f>
      </c>
      <c r="G157" s="41">
        <f>IF(dateneingabe!H234&lt;&gt;"",dateneingabe!H234,"")</f>
      </c>
      <c r="H157" s="35">
        <f>IF(SUM(F157:G157)&gt;0,SUM(F157:G157),"")</f>
      </c>
      <c r="K157" s="10">
        <f>IF(dateneingabe!G234&lt;&gt;"",dateneingabe!B234,"")</f>
      </c>
      <c r="L157" s="10">
        <f>IF(dateneingabe!H234&lt;&gt;"",dateneingabe!C234,"")</f>
      </c>
    </row>
    <row r="158" spans="1:12" ht="16.5" customHeight="1">
      <c r="A158" s="10">
        <f>dateneingabe!A235</f>
        <v>155</v>
      </c>
      <c r="C158" s="10">
        <f>IF(H158&lt;&gt;"",RANK(H158,H$4:H$283),"")</f>
      </c>
      <c r="D158" s="32">
        <f>IF(dateneingabe!D235&lt;&gt;"",dateneingabe!D235&amp;", "&amp;dateneingabe!E235,"")</f>
      </c>
      <c r="E158" s="32">
        <f>IF(D158&lt;&gt;"",dateneingabe!F235,"")</f>
      </c>
      <c r="F158" s="41">
        <f>IF(dateneingabe!G235&lt;&gt;"",dateneingabe!G235*2,"")</f>
      </c>
      <c r="G158" s="41">
        <f>IF(dateneingabe!H235&lt;&gt;"",dateneingabe!H235,"")</f>
      </c>
      <c r="H158" s="35">
        <f>IF(SUM(F158:G158)&gt;0,SUM(F158:G158),"")</f>
      </c>
      <c r="K158" s="10">
        <f>IF(dateneingabe!G235&lt;&gt;"",dateneingabe!B235,"")</f>
      </c>
      <c r="L158" s="10">
        <f>IF(dateneingabe!H235&lt;&gt;"",dateneingabe!C235,"")</f>
      </c>
    </row>
    <row r="159" spans="1:12" ht="16.5" customHeight="1">
      <c r="A159" s="10">
        <f>dateneingabe!A236</f>
        <v>156</v>
      </c>
      <c r="C159" s="10">
        <f>IF(H159&lt;&gt;"",RANK(H159,H$4:H$283),"")</f>
      </c>
      <c r="D159" s="32">
        <f>IF(dateneingabe!D236&lt;&gt;"",dateneingabe!D236&amp;", "&amp;dateneingabe!E236,"")</f>
      </c>
      <c r="E159" s="32">
        <f>IF(D159&lt;&gt;"",dateneingabe!F236,"")</f>
      </c>
      <c r="F159" s="41">
        <f>IF(dateneingabe!G236&lt;&gt;"",dateneingabe!G236*2,"")</f>
      </c>
      <c r="G159" s="41">
        <f>IF(dateneingabe!H236&lt;&gt;"",dateneingabe!H236,"")</f>
      </c>
      <c r="H159" s="35">
        <f>IF(SUM(F159:G159)&gt;0,SUM(F159:G159),"")</f>
      </c>
      <c r="K159" s="10">
        <f>IF(dateneingabe!G236&lt;&gt;"",dateneingabe!B236,"")</f>
      </c>
      <c r="L159" s="10">
        <f>IF(dateneingabe!H236&lt;&gt;"",dateneingabe!C236,"")</f>
      </c>
    </row>
    <row r="160" spans="1:12" ht="16.5" customHeight="1">
      <c r="A160" s="10">
        <f>dateneingabe!A239</f>
        <v>157</v>
      </c>
      <c r="C160" s="10">
        <f>IF(H160&lt;&gt;"",RANK(H160,H$4:H$283),"")</f>
      </c>
      <c r="D160" s="32">
        <f>IF(dateneingabe!D239&lt;&gt;"",dateneingabe!D239&amp;", "&amp;dateneingabe!E239,"")</f>
      </c>
      <c r="E160" s="32">
        <f>IF(D160&lt;&gt;"",dateneingabe!F239,"")</f>
      </c>
      <c r="F160" s="41">
        <f>IF(dateneingabe!G239&lt;&gt;"",dateneingabe!G239*2,"")</f>
      </c>
      <c r="G160" s="41">
        <f>IF(dateneingabe!H239&lt;&gt;"",dateneingabe!H239,"")</f>
      </c>
      <c r="H160" s="35">
        <f>IF(SUM(F160:G160)&gt;0,SUM(F160:G160),"")</f>
      </c>
      <c r="K160" s="10">
        <f>IF(dateneingabe!G239&lt;&gt;"",dateneingabe!B239,"")</f>
      </c>
      <c r="L160" s="10">
        <f>IF(dateneingabe!H239&lt;&gt;"",dateneingabe!C239,"")</f>
      </c>
    </row>
    <row r="161" spans="1:12" ht="16.5" customHeight="1">
      <c r="A161" s="10">
        <f>dateneingabe!A240</f>
        <v>158</v>
      </c>
      <c r="C161" s="10">
        <f>IF(H161&lt;&gt;"",RANK(H161,H$4:H$283),"")</f>
      </c>
      <c r="D161" s="32">
        <f>IF(dateneingabe!D240&lt;&gt;"",dateneingabe!D240&amp;", "&amp;dateneingabe!E240,"")</f>
      </c>
      <c r="E161" s="32">
        <f>IF(D161&lt;&gt;"",dateneingabe!F240,"")</f>
      </c>
      <c r="F161" s="41">
        <f>IF(dateneingabe!G240&lt;&gt;"",dateneingabe!G240*2,"")</f>
      </c>
      <c r="G161" s="41">
        <f>IF(dateneingabe!H240&lt;&gt;"",dateneingabe!H240,"")</f>
      </c>
      <c r="H161" s="35">
        <f>IF(SUM(F161:G161)&gt;0,SUM(F161:G161),"")</f>
      </c>
      <c r="K161" s="10">
        <f>IF(dateneingabe!G240&lt;&gt;"",dateneingabe!B240,"")</f>
      </c>
      <c r="L161" s="10">
        <f>IF(dateneingabe!H240&lt;&gt;"",dateneingabe!C240,"")</f>
      </c>
    </row>
    <row r="162" spans="1:12" ht="16.5" customHeight="1">
      <c r="A162" s="10">
        <f>dateneingabe!A241</f>
        <v>159</v>
      </c>
      <c r="C162" s="10">
        <f>IF(H162&lt;&gt;"",RANK(H162,H$4:H$283),"")</f>
      </c>
      <c r="D162" s="32">
        <f>IF(dateneingabe!D241&lt;&gt;"",dateneingabe!D241&amp;", "&amp;dateneingabe!E241,"")</f>
      </c>
      <c r="E162" s="32">
        <f>IF(D162&lt;&gt;"",dateneingabe!F241,"")</f>
      </c>
      <c r="F162" s="41">
        <f>IF(dateneingabe!G241&lt;&gt;"",dateneingabe!G241*2,"")</f>
      </c>
      <c r="G162" s="41">
        <f>IF(dateneingabe!H241&lt;&gt;"",dateneingabe!H241,"")</f>
      </c>
      <c r="H162" s="35">
        <f>IF(SUM(F162:G162)&gt;0,SUM(F162:G162),"")</f>
      </c>
      <c r="K162" s="10">
        <f>IF(dateneingabe!G241&lt;&gt;"",dateneingabe!B241,"")</f>
      </c>
      <c r="L162" s="10">
        <f>IF(dateneingabe!H241&lt;&gt;"",dateneingabe!C241,"")</f>
      </c>
    </row>
    <row r="163" spans="1:12" ht="16.5" customHeight="1">
      <c r="A163" s="10">
        <f>dateneingabe!A242</f>
        <v>160</v>
      </c>
      <c r="C163" s="10">
        <f>IF(H163&lt;&gt;"",RANK(H163,H$4:H$283),"")</f>
      </c>
      <c r="D163" s="32">
        <f>IF(dateneingabe!D242&lt;&gt;"",dateneingabe!D242&amp;", "&amp;dateneingabe!E242,"")</f>
      </c>
      <c r="E163" s="32">
        <f>IF(D163&lt;&gt;"",dateneingabe!F242,"")</f>
      </c>
      <c r="F163" s="41">
        <f>IF(dateneingabe!G242&lt;&gt;"",dateneingabe!G242*2,"")</f>
      </c>
      <c r="G163" s="41">
        <f>IF(dateneingabe!H242&lt;&gt;"",dateneingabe!H242,"")</f>
      </c>
      <c r="H163" s="35">
        <f>IF(SUM(F163:G163)&gt;0,SUM(F163:G163),"")</f>
      </c>
      <c r="K163" s="10">
        <f>IF(dateneingabe!G242&lt;&gt;"",dateneingabe!B242,"")</f>
      </c>
      <c r="L163" s="10">
        <f>IF(dateneingabe!H242&lt;&gt;"",dateneingabe!C242,"")</f>
      </c>
    </row>
    <row r="164" spans="1:12" ht="16.5" customHeight="1">
      <c r="A164" s="10">
        <f>dateneingabe!A245</f>
        <v>161</v>
      </c>
      <c r="C164" s="10">
        <f>IF(H164&lt;&gt;"",RANK(H164,H$4:H$283),"")</f>
      </c>
      <c r="D164" s="32">
        <f>IF(dateneingabe!D245&lt;&gt;"",dateneingabe!D245&amp;", "&amp;dateneingabe!E245,"")</f>
      </c>
      <c r="E164" s="32">
        <f>IF(D164&lt;&gt;"",dateneingabe!F245,"")</f>
      </c>
      <c r="F164" s="41">
        <f>IF(dateneingabe!G245&lt;&gt;"",dateneingabe!G245*2,"")</f>
      </c>
      <c r="G164" s="41">
        <f>IF(dateneingabe!H245&lt;&gt;"",dateneingabe!H245,"")</f>
      </c>
      <c r="H164" s="35">
        <f>IF(SUM(F164:G164)&gt;0,SUM(F164:G164),"")</f>
      </c>
      <c r="K164" s="10">
        <f>IF(dateneingabe!G245&lt;&gt;"",dateneingabe!B245,"")</f>
      </c>
      <c r="L164" s="10">
        <f>IF(dateneingabe!H245&lt;&gt;"",dateneingabe!C245,"")</f>
      </c>
    </row>
    <row r="165" spans="1:12" ht="16.5" customHeight="1">
      <c r="A165" s="10">
        <f>dateneingabe!A246</f>
        <v>162</v>
      </c>
      <c r="C165" s="10">
        <f>IF(H165&lt;&gt;"",RANK(H165,H$4:H$283),"")</f>
      </c>
      <c r="D165" s="32">
        <f>IF(dateneingabe!D246&lt;&gt;"",dateneingabe!D246&amp;", "&amp;dateneingabe!E246,"")</f>
      </c>
      <c r="E165" s="32">
        <f>IF(D165&lt;&gt;"",dateneingabe!F246,"")</f>
      </c>
      <c r="F165" s="41">
        <f>IF(dateneingabe!G246&lt;&gt;"",dateneingabe!G246*2,"")</f>
      </c>
      <c r="G165" s="41">
        <f>IF(dateneingabe!H246&lt;&gt;"",dateneingabe!H246,"")</f>
      </c>
      <c r="H165" s="35">
        <f>IF(SUM(F165:G165)&gt;0,SUM(F165:G165),"")</f>
      </c>
      <c r="K165" s="10">
        <f>IF(dateneingabe!G246&lt;&gt;"",dateneingabe!B246,"")</f>
      </c>
      <c r="L165" s="10">
        <f>IF(dateneingabe!H246&lt;&gt;"",dateneingabe!C246,"")</f>
      </c>
    </row>
    <row r="166" spans="1:12" ht="16.5" customHeight="1">
      <c r="A166" s="10">
        <f>dateneingabe!A247</f>
        <v>163</v>
      </c>
      <c r="C166" s="10">
        <f>IF(H166&lt;&gt;"",RANK(H166,H$4:H$283),"")</f>
      </c>
      <c r="D166" s="32">
        <f>IF(dateneingabe!D247&lt;&gt;"",dateneingabe!D247&amp;", "&amp;dateneingabe!E247,"")</f>
      </c>
      <c r="E166" s="32">
        <f>IF(D166&lt;&gt;"",dateneingabe!F247,"")</f>
      </c>
      <c r="F166" s="41">
        <f>IF(dateneingabe!G247&lt;&gt;"",dateneingabe!G247*2,"")</f>
      </c>
      <c r="G166" s="41">
        <f>IF(dateneingabe!H247&lt;&gt;"",dateneingabe!H247,"")</f>
      </c>
      <c r="H166" s="35">
        <f>IF(SUM(F166:G166)&gt;0,SUM(F166:G166),"")</f>
      </c>
      <c r="K166" s="10">
        <f>IF(dateneingabe!G247&lt;&gt;"",dateneingabe!B247,"")</f>
      </c>
      <c r="L166" s="10">
        <f>IF(dateneingabe!H247&lt;&gt;"",dateneingabe!C247,"")</f>
      </c>
    </row>
    <row r="167" spans="1:12" ht="16.5" customHeight="1">
      <c r="A167" s="10">
        <f>dateneingabe!A248</f>
        <v>164</v>
      </c>
      <c r="C167" s="10">
        <f>IF(H167&lt;&gt;"",RANK(H167,H$4:H$283),"")</f>
      </c>
      <c r="D167" s="32">
        <f>IF(dateneingabe!D248&lt;&gt;"",dateneingabe!D248&amp;", "&amp;dateneingabe!E248,"")</f>
      </c>
      <c r="E167" s="32">
        <f>IF(D167&lt;&gt;"",dateneingabe!F248,"")</f>
      </c>
      <c r="F167" s="41">
        <f>IF(dateneingabe!G248&lt;&gt;"",dateneingabe!G248*2,"")</f>
      </c>
      <c r="G167" s="41">
        <f>IF(dateneingabe!H248&lt;&gt;"",dateneingabe!H248,"")</f>
      </c>
      <c r="H167" s="35">
        <f>IF(SUM(F167:G167)&gt;0,SUM(F167:G167),"")</f>
      </c>
      <c r="K167" s="10">
        <f>IF(dateneingabe!G248&lt;&gt;"",dateneingabe!B248,"")</f>
      </c>
      <c r="L167" s="10">
        <f>IF(dateneingabe!H248&lt;&gt;"",dateneingabe!C248,"")</f>
      </c>
    </row>
    <row r="168" spans="1:12" ht="16.5" customHeight="1">
      <c r="A168" s="10">
        <f>dateneingabe!A251</f>
        <v>165</v>
      </c>
      <c r="C168" s="10">
        <f>IF(H168&lt;&gt;"",RANK(H168,H$4:H$283),"")</f>
      </c>
      <c r="D168" s="32">
        <f>IF(dateneingabe!D251&lt;&gt;"",dateneingabe!D251&amp;", "&amp;dateneingabe!E251,"")</f>
      </c>
      <c r="E168" s="32">
        <f>IF(D168&lt;&gt;"",dateneingabe!F251,"")</f>
      </c>
      <c r="F168" s="41">
        <f>IF(dateneingabe!G251&lt;&gt;"",dateneingabe!G251*2,"")</f>
      </c>
      <c r="G168" s="41">
        <f>IF(dateneingabe!H251&lt;&gt;"",dateneingabe!H251,"")</f>
      </c>
      <c r="H168" s="35">
        <f>IF(SUM(F168:G168)&gt;0,SUM(F168:G168),"")</f>
      </c>
      <c r="K168" s="10">
        <f>IF(dateneingabe!G251&lt;&gt;"",dateneingabe!B251,"")</f>
      </c>
      <c r="L168" s="10">
        <f>IF(dateneingabe!H251&lt;&gt;"",dateneingabe!C251,"")</f>
      </c>
    </row>
    <row r="169" spans="1:12" ht="16.5" customHeight="1">
      <c r="A169" s="10">
        <f>dateneingabe!A252</f>
        <v>166</v>
      </c>
      <c r="C169" s="10">
        <f>IF(H169&lt;&gt;"",RANK(H169,H$4:H$283),"")</f>
      </c>
      <c r="D169" s="32">
        <f>IF(dateneingabe!D252&lt;&gt;"",dateneingabe!D252&amp;", "&amp;dateneingabe!E252,"")</f>
      </c>
      <c r="E169" s="32">
        <f>IF(D169&lt;&gt;"",dateneingabe!F252,"")</f>
      </c>
      <c r="F169" s="41">
        <f>IF(dateneingabe!G252&lt;&gt;"",dateneingabe!G252*2,"")</f>
      </c>
      <c r="G169" s="41">
        <f>IF(dateneingabe!H252&lt;&gt;"",dateneingabe!H252,"")</f>
      </c>
      <c r="H169" s="35">
        <f>IF(SUM(F169:G169)&gt;0,SUM(F169:G169),"")</f>
      </c>
      <c r="K169" s="10">
        <f>IF(dateneingabe!G252&lt;&gt;"",dateneingabe!B252,"")</f>
      </c>
      <c r="L169" s="10">
        <f>IF(dateneingabe!H252&lt;&gt;"",dateneingabe!C252,"")</f>
      </c>
    </row>
    <row r="170" spans="1:12" ht="16.5" customHeight="1">
      <c r="A170" s="10">
        <f>dateneingabe!A253</f>
        <v>167</v>
      </c>
      <c r="C170" s="10">
        <f>IF(H170&lt;&gt;"",RANK(H170,H$4:H$283),"")</f>
      </c>
      <c r="D170" s="32">
        <f>IF(dateneingabe!D253&lt;&gt;"",dateneingabe!D253&amp;", "&amp;dateneingabe!E253,"")</f>
      </c>
      <c r="E170" s="32">
        <f>IF(D170&lt;&gt;"",dateneingabe!F253,"")</f>
      </c>
      <c r="F170" s="41">
        <f>IF(dateneingabe!G253&lt;&gt;"",dateneingabe!G253*2,"")</f>
      </c>
      <c r="G170" s="41">
        <f>IF(dateneingabe!H253&lt;&gt;"",dateneingabe!H253,"")</f>
      </c>
      <c r="H170" s="35">
        <f>IF(SUM(F170:G170)&gt;0,SUM(F170:G170),"")</f>
      </c>
      <c r="K170" s="10">
        <f>IF(dateneingabe!G253&lt;&gt;"",dateneingabe!B253,"")</f>
      </c>
      <c r="L170" s="10">
        <f>IF(dateneingabe!H253&lt;&gt;"",dateneingabe!C253,"")</f>
      </c>
    </row>
    <row r="171" spans="1:12" ht="16.5" customHeight="1">
      <c r="A171" s="10">
        <f>dateneingabe!A254</f>
        <v>168</v>
      </c>
      <c r="C171" s="10">
        <f>IF(H171&lt;&gt;"",RANK(H171,H$4:H$283),"")</f>
      </c>
      <c r="D171" s="32">
        <f>IF(dateneingabe!D254&lt;&gt;"",dateneingabe!D254&amp;", "&amp;dateneingabe!E254,"")</f>
      </c>
      <c r="E171" s="32">
        <f>IF(D171&lt;&gt;"",dateneingabe!F254,"")</f>
      </c>
      <c r="F171" s="41">
        <f>IF(dateneingabe!G254&lt;&gt;"",dateneingabe!G254*2,"")</f>
      </c>
      <c r="G171" s="41">
        <f>IF(dateneingabe!H254&lt;&gt;"",dateneingabe!H254,"")</f>
      </c>
      <c r="H171" s="35">
        <f>IF(SUM(F171:G171)&gt;0,SUM(F171:G171),"")</f>
      </c>
      <c r="K171" s="10">
        <f>IF(dateneingabe!G254&lt;&gt;"",dateneingabe!B254,"")</f>
      </c>
      <c r="L171" s="10">
        <f>IF(dateneingabe!H254&lt;&gt;"",dateneingabe!C254,"")</f>
      </c>
    </row>
    <row r="172" spans="1:12" ht="16.5" customHeight="1">
      <c r="A172" s="10">
        <f>dateneingabe!A257</f>
        <v>169</v>
      </c>
      <c r="C172" s="10">
        <f>IF(H172&lt;&gt;"",RANK(H172,H$4:H$283),"")</f>
      </c>
      <c r="D172" s="32">
        <f>IF(dateneingabe!D257&lt;&gt;"",dateneingabe!D257&amp;", "&amp;dateneingabe!E257,"")</f>
      </c>
      <c r="E172" s="32">
        <f>IF(D172&lt;&gt;"",dateneingabe!F257,"")</f>
      </c>
      <c r="F172" s="41">
        <f>IF(dateneingabe!G257&lt;&gt;"",dateneingabe!G257*2,"")</f>
      </c>
      <c r="G172" s="41">
        <f>IF(dateneingabe!H257&lt;&gt;"",dateneingabe!H257,"")</f>
      </c>
      <c r="H172" s="35">
        <f>IF(SUM(F172:G172)&gt;0,SUM(F172:G172),"")</f>
      </c>
      <c r="K172" s="10">
        <f>IF(dateneingabe!G257&lt;&gt;"",dateneingabe!B257,"")</f>
      </c>
      <c r="L172" s="10">
        <f>IF(dateneingabe!H257&lt;&gt;"",dateneingabe!C257,"")</f>
      </c>
    </row>
    <row r="173" spans="1:12" ht="16.5" customHeight="1">
      <c r="A173" s="10">
        <f>dateneingabe!A258</f>
        <v>170</v>
      </c>
      <c r="C173" s="10">
        <f>IF(H173&lt;&gt;"",RANK(H173,H$4:H$283),"")</f>
      </c>
      <c r="D173" s="32">
        <f>IF(dateneingabe!D258&lt;&gt;"",dateneingabe!D258&amp;", "&amp;dateneingabe!E258,"")</f>
      </c>
      <c r="E173" s="32">
        <f>IF(D173&lt;&gt;"",dateneingabe!F258,"")</f>
      </c>
      <c r="F173" s="41">
        <f>IF(dateneingabe!G258&lt;&gt;"",dateneingabe!G258*2,"")</f>
      </c>
      <c r="G173" s="41">
        <f>IF(dateneingabe!H258&lt;&gt;"",dateneingabe!H258,"")</f>
      </c>
      <c r="H173" s="35">
        <f>IF(SUM(F173:G173)&gt;0,SUM(F173:G173),"")</f>
      </c>
      <c r="K173" s="10">
        <f>IF(dateneingabe!G258&lt;&gt;"",dateneingabe!B258,"")</f>
      </c>
      <c r="L173" s="10">
        <f>IF(dateneingabe!H258&lt;&gt;"",dateneingabe!C258,"")</f>
      </c>
    </row>
    <row r="174" spans="1:12" ht="16.5" customHeight="1">
      <c r="A174" s="10">
        <f>dateneingabe!A259</f>
        <v>171</v>
      </c>
      <c r="C174" s="10">
        <f>IF(H174&lt;&gt;"",RANK(H174,H$4:H$283),"")</f>
      </c>
      <c r="D174" s="32">
        <f>IF(dateneingabe!D259&lt;&gt;"",dateneingabe!D259&amp;", "&amp;dateneingabe!E259,"")</f>
      </c>
      <c r="E174" s="32">
        <f>IF(D174&lt;&gt;"",dateneingabe!F259,"")</f>
      </c>
      <c r="F174" s="41">
        <f>IF(dateneingabe!G259&lt;&gt;"",dateneingabe!G259*2,"")</f>
      </c>
      <c r="G174" s="41">
        <f>IF(dateneingabe!H259&lt;&gt;"",dateneingabe!H259,"")</f>
      </c>
      <c r="H174" s="35">
        <f>IF(SUM(F174:G174)&gt;0,SUM(F174:G174),"")</f>
      </c>
      <c r="K174" s="10">
        <f>IF(dateneingabe!G259&lt;&gt;"",dateneingabe!B259,"")</f>
      </c>
      <c r="L174" s="10">
        <f>IF(dateneingabe!H259&lt;&gt;"",dateneingabe!C259,"")</f>
      </c>
    </row>
    <row r="175" spans="1:12" ht="16.5" customHeight="1">
      <c r="A175" s="10">
        <f>dateneingabe!A260</f>
        <v>172</v>
      </c>
      <c r="C175" s="10">
        <f>IF(H175&lt;&gt;"",RANK(H175,H$4:H$283),"")</f>
      </c>
      <c r="D175" s="32">
        <f>IF(dateneingabe!D260&lt;&gt;"",dateneingabe!D260&amp;", "&amp;dateneingabe!E260,"")</f>
      </c>
      <c r="E175" s="32">
        <f>IF(D175&lt;&gt;"",dateneingabe!F260,"")</f>
      </c>
      <c r="F175" s="41">
        <f>IF(dateneingabe!G260&lt;&gt;"",dateneingabe!G260*2,"")</f>
      </c>
      <c r="G175" s="41">
        <f>IF(dateneingabe!H260&lt;&gt;"",dateneingabe!H260,"")</f>
      </c>
      <c r="H175" s="35">
        <f>IF(SUM(F175:G175)&gt;0,SUM(F175:G175),"")</f>
      </c>
      <c r="K175" s="10">
        <f>IF(dateneingabe!G260&lt;&gt;"",dateneingabe!B260,"")</f>
      </c>
      <c r="L175" s="10">
        <f>IF(dateneingabe!H260&lt;&gt;"",dateneingabe!C260,"")</f>
      </c>
    </row>
    <row r="176" spans="1:12" ht="16.5" customHeight="1">
      <c r="A176" s="10">
        <f>dateneingabe!A263</f>
        <v>173</v>
      </c>
      <c r="C176" s="10">
        <f>IF(H176&lt;&gt;"",RANK(H176,H$4:H$283),"")</f>
      </c>
      <c r="D176" s="32">
        <f>IF(dateneingabe!D263&lt;&gt;"",dateneingabe!D263&amp;", "&amp;dateneingabe!E263,"")</f>
      </c>
      <c r="E176" s="32">
        <f>IF(D176&lt;&gt;"",dateneingabe!F263,"")</f>
      </c>
      <c r="F176" s="41">
        <f>IF(dateneingabe!G263&lt;&gt;"",dateneingabe!G263*2,"")</f>
      </c>
      <c r="G176" s="41">
        <f>IF(dateneingabe!H263&lt;&gt;"",dateneingabe!H263,"")</f>
      </c>
      <c r="H176" s="35">
        <f>IF(SUM(F176:G176)&gt;0,SUM(F176:G176),"")</f>
      </c>
      <c r="K176" s="10">
        <f>IF(dateneingabe!G263&lt;&gt;"",dateneingabe!B263,"")</f>
      </c>
      <c r="L176" s="10">
        <f>IF(dateneingabe!H263&lt;&gt;"",dateneingabe!C263,"")</f>
      </c>
    </row>
    <row r="177" spans="1:12" ht="16.5" customHeight="1">
      <c r="A177" s="10">
        <f>dateneingabe!A264</f>
        <v>174</v>
      </c>
      <c r="C177" s="10">
        <f>IF(H177&lt;&gt;"",RANK(H177,H$4:H$283),"")</f>
      </c>
      <c r="D177" s="32">
        <f>IF(dateneingabe!D264&lt;&gt;"",dateneingabe!D264&amp;", "&amp;dateneingabe!E264,"")</f>
      </c>
      <c r="E177" s="32">
        <f>IF(D177&lt;&gt;"",dateneingabe!F264,"")</f>
      </c>
      <c r="F177" s="41">
        <f>IF(dateneingabe!G264&lt;&gt;"",dateneingabe!G264*2,"")</f>
      </c>
      <c r="G177" s="41">
        <f>IF(dateneingabe!H264&lt;&gt;"",dateneingabe!H264,"")</f>
      </c>
      <c r="H177" s="35">
        <f>IF(SUM(F177:G177)&gt;0,SUM(F177:G177),"")</f>
      </c>
      <c r="K177" s="10">
        <f>IF(dateneingabe!G264&lt;&gt;"",dateneingabe!B264,"")</f>
      </c>
      <c r="L177" s="10">
        <f>IF(dateneingabe!H264&lt;&gt;"",dateneingabe!C264,"")</f>
      </c>
    </row>
    <row r="178" spans="1:12" ht="16.5" customHeight="1">
      <c r="A178" s="10">
        <f>dateneingabe!A265</f>
        <v>175</v>
      </c>
      <c r="C178" s="10">
        <f>IF(H178&lt;&gt;"",RANK(H178,H$4:H$283),"")</f>
      </c>
      <c r="D178" s="32">
        <f>IF(dateneingabe!D265&lt;&gt;"",dateneingabe!D265&amp;", "&amp;dateneingabe!E265,"")</f>
      </c>
      <c r="E178" s="32">
        <f>IF(D178&lt;&gt;"",dateneingabe!F265,"")</f>
      </c>
      <c r="F178" s="41">
        <f>IF(dateneingabe!G265&lt;&gt;"",dateneingabe!G265*2,"")</f>
      </c>
      <c r="G178" s="41">
        <f>IF(dateneingabe!H265&lt;&gt;"",dateneingabe!H265,"")</f>
      </c>
      <c r="H178" s="35">
        <f>IF(SUM(F178:G178)&gt;0,SUM(F178:G178),"")</f>
      </c>
      <c r="K178" s="10">
        <f>IF(dateneingabe!G265&lt;&gt;"",dateneingabe!B265,"")</f>
      </c>
      <c r="L178" s="10">
        <f>IF(dateneingabe!H265&lt;&gt;"",dateneingabe!C265,"")</f>
      </c>
    </row>
    <row r="179" spans="1:12" ht="16.5" customHeight="1">
      <c r="A179" s="10">
        <f>dateneingabe!A266</f>
        <v>176</v>
      </c>
      <c r="C179" s="10">
        <f>IF(H179&lt;&gt;"",RANK(H179,H$4:H$283),"")</f>
      </c>
      <c r="D179" s="32">
        <f>IF(dateneingabe!D266&lt;&gt;"",dateneingabe!D266&amp;", "&amp;dateneingabe!E266,"")</f>
      </c>
      <c r="E179" s="32">
        <f>IF(D179&lt;&gt;"",dateneingabe!F266,"")</f>
      </c>
      <c r="F179" s="41">
        <f>IF(dateneingabe!G266&lt;&gt;"",dateneingabe!G266*2,"")</f>
      </c>
      <c r="G179" s="41">
        <f>IF(dateneingabe!H266&lt;&gt;"",dateneingabe!H266,"")</f>
      </c>
      <c r="H179" s="35">
        <f>IF(SUM(F179:G179)&gt;0,SUM(F179:G179),"")</f>
      </c>
      <c r="K179" s="10">
        <f>IF(dateneingabe!G266&lt;&gt;"",dateneingabe!B266,"")</f>
      </c>
      <c r="L179" s="10">
        <f>IF(dateneingabe!H266&lt;&gt;"",dateneingabe!C266,"")</f>
      </c>
    </row>
    <row r="180" spans="1:12" ht="16.5" customHeight="1">
      <c r="A180" s="10">
        <f>dateneingabe!A269</f>
        <v>177</v>
      </c>
      <c r="C180" s="10">
        <f>IF(H180&lt;&gt;"",RANK(H180,H$4:H$283),"")</f>
      </c>
      <c r="D180" s="32">
        <f>IF(dateneingabe!D269&lt;&gt;"",dateneingabe!D269&amp;", "&amp;dateneingabe!E269,"")</f>
      </c>
      <c r="E180" s="32">
        <f>IF(D180&lt;&gt;"",dateneingabe!F269,"")</f>
      </c>
      <c r="F180" s="41">
        <f>IF(dateneingabe!G269&lt;&gt;"",dateneingabe!G269*2,"")</f>
      </c>
      <c r="G180" s="41">
        <f>IF(dateneingabe!H269&lt;&gt;"",dateneingabe!H269,"")</f>
      </c>
      <c r="H180" s="35">
        <f>IF(SUM(F180:G180)&gt;0,SUM(F180:G180),"")</f>
      </c>
      <c r="K180" s="10">
        <f>IF(dateneingabe!G269&lt;&gt;"",dateneingabe!B269,"")</f>
      </c>
      <c r="L180" s="10">
        <f>IF(dateneingabe!H269&lt;&gt;"",dateneingabe!C269,"")</f>
      </c>
    </row>
    <row r="181" spans="1:12" ht="16.5" customHeight="1">
      <c r="A181" s="10">
        <f>dateneingabe!A270</f>
        <v>178</v>
      </c>
      <c r="C181" s="10">
        <f>IF(H181&lt;&gt;"",RANK(H181,H$4:H$283),"")</f>
      </c>
      <c r="D181" s="32">
        <f>IF(dateneingabe!D270&lt;&gt;"",dateneingabe!D270&amp;", "&amp;dateneingabe!E270,"")</f>
      </c>
      <c r="E181" s="32">
        <f>IF(D181&lt;&gt;"",dateneingabe!F270,"")</f>
      </c>
      <c r="F181" s="41">
        <f>IF(dateneingabe!G270&lt;&gt;"",dateneingabe!G270*2,"")</f>
      </c>
      <c r="G181" s="41">
        <f>IF(dateneingabe!H270&lt;&gt;"",dateneingabe!H270,"")</f>
      </c>
      <c r="H181" s="35">
        <f>IF(SUM(F181:G181)&gt;0,SUM(F181:G181),"")</f>
      </c>
      <c r="K181" s="10">
        <f>IF(dateneingabe!G270&lt;&gt;"",dateneingabe!B270,"")</f>
      </c>
      <c r="L181" s="10">
        <f>IF(dateneingabe!H270&lt;&gt;"",dateneingabe!C270,"")</f>
      </c>
    </row>
    <row r="182" spans="1:12" ht="16.5" customHeight="1">
      <c r="A182" s="10">
        <f>dateneingabe!A271</f>
        <v>179</v>
      </c>
      <c r="C182" s="10">
        <f>IF(H182&lt;&gt;"",RANK(H182,H$4:H$283),"")</f>
      </c>
      <c r="D182" s="32">
        <f>IF(dateneingabe!D271&lt;&gt;"",dateneingabe!D271&amp;", "&amp;dateneingabe!E271,"")</f>
      </c>
      <c r="E182" s="32">
        <f>IF(D182&lt;&gt;"",dateneingabe!F271,"")</f>
      </c>
      <c r="F182" s="41">
        <f>IF(dateneingabe!G271&lt;&gt;"",dateneingabe!G271*2,"")</f>
      </c>
      <c r="G182" s="41">
        <f>IF(dateneingabe!H271&lt;&gt;"",dateneingabe!H271,"")</f>
      </c>
      <c r="H182" s="35">
        <f>IF(SUM(F182:G182)&gt;0,SUM(F182:G182),"")</f>
      </c>
      <c r="K182" s="10">
        <f>IF(dateneingabe!G271&lt;&gt;"",dateneingabe!B271,"")</f>
      </c>
      <c r="L182" s="10">
        <f>IF(dateneingabe!H271&lt;&gt;"",dateneingabe!C271,"")</f>
      </c>
    </row>
    <row r="183" spans="1:12" ht="16.5" customHeight="1">
      <c r="A183" s="10">
        <f>dateneingabe!A272</f>
        <v>180</v>
      </c>
      <c r="C183" s="10">
        <f>IF(H183&lt;&gt;"",RANK(H183,H$4:H$283),"")</f>
      </c>
      <c r="D183" s="32">
        <f>IF(dateneingabe!D272&lt;&gt;"",dateneingabe!D272&amp;", "&amp;dateneingabe!E272,"")</f>
      </c>
      <c r="E183" s="32">
        <f>IF(D183&lt;&gt;"",dateneingabe!F272,"")</f>
      </c>
      <c r="F183" s="41">
        <f>IF(dateneingabe!G272&lt;&gt;"",dateneingabe!G272*2,"")</f>
      </c>
      <c r="G183" s="41">
        <f>IF(dateneingabe!H272&lt;&gt;"",dateneingabe!H272,"")</f>
      </c>
      <c r="H183" s="35">
        <f>IF(SUM(F183:G183)&gt;0,SUM(F183:G183),"")</f>
      </c>
      <c r="K183" s="10">
        <f>IF(dateneingabe!G272&lt;&gt;"",dateneingabe!B272,"")</f>
      </c>
      <c r="L183" s="10">
        <f>IF(dateneingabe!H272&lt;&gt;"",dateneingabe!C272,"")</f>
      </c>
    </row>
    <row r="184" spans="1:12" ht="16.5" customHeight="1">
      <c r="A184" s="10">
        <f>dateneingabe!A275</f>
        <v>181</v>
      </c>
      <c r="C184" s="10">
        <f>IF(H184&lt;&gt;"",RANK(H184,H$4:H$283),"")</f>
      </c>
      <c r="D184" s="32">
        <f>IF(dateneingabe!D275&lt;&gt;"",dateneingabe!D275&amp;", "&amp;dateneingabe!E275,"")</f>
      </c>
      <c r="E184" s="32">
        <f>IF(D184&lt;&gt;"",dateneingabe!F275,"")</f>
      </c>
      <c r="F184" s="41">
        <f>IF(dateneingabe!G275&lt;&gt;"",dateneingabe!G275*2,"")</f>
      </c>
      <c r="G184" s="41">
        <f>IF(dateneingabe!H275&lt;&gt;"",dateneingabe!H275,"")</f>
      </c>
      <c r="H184" s="35">
        <f>IF(SUM(F184:G184)&gt;0,SUM(F184:G184),"")</f>
      </c>
      <c r="K184" s="10">
        <f>IF(dateneingabe!G275&lt;&gt;"",dateneingabe!B275,"")</f>
      </c>
      <c r="L184" s="10">
        <f>IF(dateneingabe!H275&lt;&gt;"",dateneingabe!C275,"")</f>
      </c>
    </row>
    <row r="185" spans="1:12" ht="16.5" customHeight="1">
      <c r="A185" s="10">
        <f>dateneingabe!A276</f>
        <v>182</v>
      </c>
      <c r="C185" s="10">
        <f>IF(H185&lt;&gt;"",RANK(H185,H$4:H$283),"")</f>
      </c>
      <c r="D185" s="32">
        <f>IF(dateneingabe!D276&lt;&gt;"",dateneingabe!D276&amp;", "&amp;dateneingabe!E276,"")</f>
      </c>
      <c r="E185" s="32">
        <f>IF(D185&lt;&gt;"",dateneingabe!F276,"")</f>
      </c>
      <c r="F185" s="41">
        <f>IF(dateneingabe!G276&lt;&gt;"",dateneingabe!G276*2,"")</f>
      </c>
      <c r="G185" s="41">
        <f>IF(dateneingabe!H276&lt;&gt;"",dateneingabe!H276,"")</f>
      </c>
      <c r="H185" s="35">
        <f>IF(SUM(F185:G185)&gt;0,SUM(F185:G185),"")</f>
      </c>
      <c r="K185" s="10">
        <f>IF(dateneingabe!G276&lt;&gt;"",dateneingabe!B276,"")</f>
      </c>
      <c r="L185" s="10">
        <f>IF(dateneingabe!H276&lt;&gt;"",dateneingabe!C276,"")</f>
      </c>
    </row>
    <row r="186" spans="1:12" ht="16.5" customHeight="1">
      <c r="A186" s="10">
        <f>dateneingabe!A277</f>
        <v>183</v>
      </c>
      <c r="C186" s="10">
        <f>IF(H186&lt;&gt;"",RANK(H186,H$4:H$283),"")</f>
      </c>
      <c r="D186" s="32">
        <f>IF(dateneingabe!D277&lt;&gt;"",dateneingabe!D277&amp;", "&amp;dateneingabe!E277,"")</f>
      </c>
      <c r="E186" s="32">
        <f>IF(D186&lt;&gt;"",dateneingabe!F277,"")</f>
      </c>
      <c r="F186" s="41">
        <f>IF(dateneingabe!G277&lt;&gt;"",dateneingabe!G277*2,"")</f>
      </c>
      <c r="G186" s="41">
        <f>IF(dateneingabe!H277&lt;&gt;"",dateneingabe!H277,"")</f>
      </c>
      <c r="H186" s="35">
        <f>IF(SUM(F186:G186)&gt;0,SUM(F186:G186),"")</f>
      </c>
      <c r="K186" s="10">
        <f>IF(dateneingabe!G277&lt;&gt;"",dateneingabe!B277,"")</f>
      </c>
      <c r="L186" s="10">
        <f>IF(dateneingabe!H277&lt;&gt;"",dateneingabe!C277,"")</f>
      </c>
    </row>
    <row r="187" spans="1:12" ht="16.5" customHeight="1">
      <c r="A187" s="10">
        <f>dateneingabe!A278</f>
        <v>184</v>
      </c>
      <c r="C187" s="10">
        <f>IF(H187&lt;&gt;"",RANK(H187,H$4:H$283),"")</f>
      </c>
      <c r="D187" s="32">
        <f>IF(dateneingabe!D278&lt;&gt;"",dateneingabe!D278&amp;", "&amp;dateneingabe!E278,"")</f>
      </c>
      <c r="E187" s="32">
        <f>IF(D187&lt;&gt;"",dateneingabe!F278,"")</f>
      </c>
      <c r="F187" s="41">
        <f>IF(dateneingabe!G278&lt;&gt;"",dateneingabe!G278*2,"")</f>
      </c>
      <c r="G187" s="41">
        <f>IF(dateneingabe!H278&lt;&gt;"",dateneingabe!H278,"")</f>
      </c>
      <c r="H187" s="35">
        <f>IF(SUM(F187:G187)&gt;0,SUM(F187:G187),"")</f>
      </c>
      <c r="K187" s="10">
        <f>IF(dateneingabe!G278&lt;&gt;"",dateneingabe!B278,"")</f>
      </c>
      <c r="L187" s="10">
        <f>IF(dateneingabe!H278&lt;&gt;"",dateneingabe!C278,"")</f>
      </c>
    </row>
    <row r="188" spans="1:12" ht="16.5" customHeight="1">
      <c r="A188" s="10">
        <f>dateneingabe!A281</f>
        <v>185</v>
      </c>
      <c r="C188" s="10">
        <f>IF(H188&lt;&gt;"",RANK(H188,H$4:H$283),"")</f>
      </c>
      <c r="D188" s="32">
        <f>IF(dateneingabe!D281&lt;&gt;"",dateneingabe!D281&amp;", "&amp;dateneingabe!E281,"")</f>
      </c>
      <c r="E188" s="32">
        <f>IF(D188&lt;&gt;"",dateneingabe!F281,"")</f>
      </c>
      <c r="F188" s="41">
        <f>IF(dateneingabe!G281&lt;&gt;"",dateneingabe!G281*2,"")</f>
      </c>
      <c r="G188" s="41">
        <f>IF(dateneingabe!H281&lt;&gt;"",dateneingabe!H281,"")</f>
      </c>
      <c r="H188" s="35">
        <f>IF(SUM(F188:G188)&gt;0,SUM(F188:G188),"")</f>
      </c>
      <c r="K188" s="10">
        <f>IF(dateneingabe!G281&lt;&gt;"",dateneingabe!B281,"")</f>
      </c>
      <c r="L188" s="10">
        <f>IF(dateneingabe!H281&lt;&gt;"",dateneingabe!C281,"")</f>
      </c>
    </row>
    <row r="189" spans="1:12" ht="16.5" customHeight="1">
      <c r="A189" s="10">
        <f>dateneingabe!A282</f>
        <v>186</v>
      </c>
      <c r="C189" s="10">
        <f>IF(H189&lt;&gt;"",RANK(H189,H$4:H$283),"")</f>
      </c>
      <c r="D189" s="32">
        <f>IF(dateneingabe!D282&lt;&gt;"",dateneingabe!D282&amp;", "&amp;dateneingabe!E282,"")</f>
      </c>
      <c r="E189" s="32">
        <f>IF(D189&lt;&gt;"",dateneingabe!F282,"")</f>
      </c>
      <c r="F189" s="41">
        <f>IF(dateneingabe!G282&lt;&gt;"",dateneingabe!G282*2,"")</f>
      </c>
      <c r="G189" s="41">
        <f>IF(dateneingabe!H282&lt;&gt;"",dateneingabe!H282,"")</f>
      </c>
      <c r="H189" s="35">
        <f>IF(SUM(F189:G189)&gt;0,SUM(F189:G189),"")</f>
      </c>
      <c r="K189" s="10">
        <f>IF(dateneingabe!G282&lt;&gt;"",dateneingabe!B282,"")</f>
      </c>
      <c r="L189" s="10">
        <f>IF(dateneingabe!H282&lt;&gt;"",dateneingabe!C282,"")</f>
      </c>
    </row>
    <row r="190" spans="1:12" ht="16.5" customHeight="1">
      <c r="A190" s="10">
        <f>dateneingabe!A283</f>
        <v>187</v>
      </c>
      <c r="C190" s="10">
        <f>IF(H190&lt;&gt;"",RANK(H190,H$4:H$283),"")</f>
      </c>
      <c r="D190" s="32">
        <f>IF(dateneingabe!D283&lt;&gt;"",dateneingabe!D283&amp;", "&amp;dateneingabe!E283,"")</f>
      </c>
      <c r="E190" s="32">
        <f>IF(D190&lt;&gt;"",dateneingabe!F283,"")</f>
      </c>
      <c r="F190" s="41">
        <f>IF(dateneingabe!G283&lt;&gt;"",dateneingabe!G283*2,"")</f>
      </c>
      <c r="G190" s="41">
        <f>IF(dateneingabe!H283&lt;&gt;"",dateneingabe!H283,"")</f>
      </c>
      <c r="H190" s="35">
        <f>IF(SUM(F190:G190)&gt;0,SUM(F190:G190),"")</f>
      </c>
      <c r="K190" s="10">
        <f>IF(dateneingabe!G283&lt;&gt;"",dateneingabe!B283,"")</f>
      </c>
      <c r="L190" s="10">
        <f>IF(dateneingabe!H283&lt;&gt;"",dateneingabe!C283,"")</f>
      </c>
    </row>
    <row r="191" spans="1:12" ht="16.5" customHeight="1">
      <c r="A191" s="10">
        <f>dateneingabe!A284</f>
        <v>188</v>
      </c>
      <c r="C191" s="10">
        <f>IF(H191&lt;&gt;"",RANK(H191,H$4:H$283),"")</f>
      </c>
      <c r="D191" s="32">
        <f>IF(dateneingabe!D284&lt;&gt;"",dateneingabe!D284&amp;", "&amp;dateneingabe!E284,"")</f>
      </c>
      <c r="E191" s="32">
        <f>IF(D191&lt;&gt;"",dateneingabe!F284,"")</f>
      </c>
      <c r="F191" s="41">
        <f>IF(dateneingabe!G284&lt;&gt;"",dateneingabe!G284*2,"")</f>
      </c>
      <c r="G191" s="41">
        <f>IF(dateneingabe!H284&lt;&gt;"",dateneingabe!H284,"")</f>
      </c>
      <c r="H191" s="35">
        <f>IF(SUM(F191:G191)&gt;0,SUM(F191:G191),"")</f>
      </c>
      <c r="K191" s="10">
        <f>IF(dateneingabe!G284&lt;&gt;"",dateneingabe!B284,"")</f>
      </c>
      <c r="L191" s="10">
        <f>IF(dateneingabe!H284&lt;&gt;"",dateneingabe!C284,"")</f>
      </c>
    </row>
    <row r="192" spans="1:12" ht="16.5" customHeight="1">
      <c r="A192" s="10">
        <f>dateneingabe!A287</f>
        <v>189</v>
      </c>
      <c r="C192" s="10">
        <f>IF(H192&lt;&gt;"",RANK(H192,H$4:H$283),"")</f>
      </c>
      <c r="D192" s="32">
        <f>IF(dateneingabe!D287&lt;&gt;"",dateneingabe!D287&amp;", "&amp;dateneingabe!E287,"")</f>
      </c>
      <c r="E192" s="32">
        <f>IF(D192&lt;&gt;"",dateneingabe!F287,"")</f>
      </c>
      <c r="F192" s="41">
        <f>IF(dateneingabe!G287&lt;&gt;"",dateneingabe!G287*2,"")</f>
      </c>
      <c r="G192" s="41">
        <f>IF(dateneingabe!H287&lt;&gt;"",dateneingabe!H287,"")</f>
      </c>
      <c r="H192" s="35">
        <f>IF(SUM(F192:G192)&gt;0,SUM(F192:G192),"")</f>
      </c>
      <c r="K192" s="10">
        <f>IF(dateneingabe!G287&lt;&gt;"",dateneingabe!B287,"")</f>
      </c>
      <c r="L192" s="10">
        <f>IF(dateneingabe!H287&lt;&gt;"",dateneingabe!C287,"")</f>
      </c>
    </row>
    <row r="193" spans="1:12" ht="16.5" customHeight="1">
      <c r="A193" s="10">
        <f>dateneingabe!A288</f>
        <v>190</v>
      </c>
      <c r="C193" s="10">
        <f>IF(H193&lt;&gt;"",RANK(H193,H$4:H$283),"")</f>
      </c>
      <c r="D193" s="32">
        <f>IF(dateneingabe!D288&lt;&gt;"",dateneingabe!D288&amp;", "&amp;dateneingabe!E288,"")</f>
      </c>
      <c r="E193" s="32">
        <f>IF(D193&lt;&gt;"",dateneingabe!F288,"")</f>
      </c>
      <c r="F193" s="41">
        <f>IF(dateneingabe!G288&lt;&gt;"",dateneingabe!G288*2,"")</f>
      </c>
      <c r="G193" s="41">
        <f>IF(dateneingabe!H288&lt;&gt;"",dateneingabe!H288,"")</f>
      </c>
      <c r="H193" s="35">
        <f>IF(SUM(F193:G193)&gt;0,SUM(F193:G193),"")</f>
      </c>
      <c r="K193" s="10">
        <f>IF(dateneingabe!G288&lt;&gt;"",dateneingabe!B288,"")</f>
      </c>
      <c r="L193" s="10">
        <f>IF(dateneingabe!H288&lt;&gt;"",dateneingabe!C288,"")</f>
      </c>
    </row>
    <row r="194" spans="1:12" ht="16.5" customHeight="1">
      <c r="A194" s="10">
        <f>dateneingabe!A289</f>
        <v>191</v>
      </c>
      <c r="C194" s="10">
        <f>IF(H194&lt;&gt;"",RANK(H194,H$4:H$283),"")</f>
      </c>
      <c r="D194" s="32">
        <f>IF(dateneingabe!D289&lt;&gt;"",dateneingabe!D289&amp;", "&amp;dateneingabe!E289,"")</f>
      </c>
      <c r="E194" s="32">
        <f>IF(D194&lt;&gt;"",dateneingabe!F289,"")</f>
      </c>
      <c r="F194" s="41">
        <f>IF(dateneingabe!G289&lt;&gt;"",dateneingabe!G289*2,"")</f>
      </c>
      <c r="G194" s="41">
        <f>IF(dateneingabe!H289&lt;&gt;"",dateneingabe!H289,"")</f>
      </c>
      <c r="H194" s="35">
        <f>IF(SUM(F194:G194)&gt;0,SUM(F194:G194),"")</f>
      </c>
      <c r="K194" s="10">
        <f>IF(dateneingabe!G289&lt;&gt;"",dateneingabe!B289,"")</f>
      </c>
      <c r="L194" s="10">
        <f>IF(dateneingabe!H289&lt;&gt;"",dateneingabe!C289,"")</f>
      </c>
    </row>
    <row r="195" spans="1:12" ht="16.5" customHeight="1">
      <c r="A195" s="10">
        <f>dateneingabe!A290</f>
        <v>192</v>
      </c>
      <c r="C195" s="10">
        <f>IF(H195&lt;&gt;"",RANK(H195,H$4:H$283),"")</f>
      </c>
      <c r="D195" s="32">
        <f>IF(dateneingabe!D290&lt;&gt;"",dateneingabe!D290&amp;", "&amp;dateneingabe!E290,"")</f>
      </c>
      <c r="E195" s="32">
        <f>IF(D195&lt;&gt;"",dateneingabe!F290,"")</f>
      </c>
      <c r="F195" s="41">
        <f>IF(dateneingabe!G290&lt;&gt;"",dateneingabe!G290*2,"")</f>
      </c>
      <c r="G195" s="41">
        <f>IF(dateneingabe!H290&lt;&gt;"",dateneingabe!H290,"")</f>
      </c>
      <c r="H195" s="35">
        <f>IF(SUM(F195:G195)&gt;0,SUM(F195:G195),"")</f>
      </c>
      <c r="K195" s="10">
        <f>IF(dateneingabe!G290&lt;&gt;"",dateneingabe!B290,"")</f>
      </c>
      <c r="L195" s="10">
        <f>IF(dateneingabe!H290&lt;&gt;"",dateneingabe!C290,"")</f>
      </c>
    </row>
    <row r="196" spans="1:12" ht="16.5" customHeight="1">
      <c r="A196" s="10">
        <f>dateneingabe!A293</f>
        <v>193</v>
      </c>
      <c r="C196" s="10">
        <f>IF(H196&lt;&gt;"",RANK(H196,H$4:H$283),"")</f>
      </c>
      <c r="D196" s="32">
        <f>IF(dateneingabe!D293&lt;&gt;"",dateneingabe!D293&amp;", "&amp;dateneingabe!E293,"")</f>
      </c>
      <c r="E196" s="32">
        <f>IF(D196&lt;&gt;"",dateneingabe!F293,"")</f>
      </c>
      <c r="F196" s="41">
        <f>IF(dateneingabe!G293&lt;&gt;"",dateneingabe!G293*2,"")</f>
      </c>
      <c r="G196" s="41">
        <f>IF(dateneingabe!H293&lt;&gt;"",dateneingabe!H293,"")</f>
      </c>
      <c r="H196" s="35">
        <f>IF(SUM(F196:G196)&gt;0,SUM(F196:G196),"")</f>
      </c>
      <c r="K196" s="10">
        <f>IF(dateneingabe!G293&lt;&gt;"",dateneingabe!B293,"")</f>
      </c>
      <c r="L196" s="10">
        <f>IF(dateneingabe!H293&lt;&gt;"",dateneingabe!C293,"")</f>
      </c>
    </row>
    <row r="197" spans="1:12" ht="16.5" customHeight="1">
      <c r="A197" s="10">
        <f>dateneingabe!A294</f>
        <v>194</v>
      </c>
      <c r="C197" s="10">
        <f>IF(H197&lt;&gt;"",RANK(H197,H$4:H$283),"")</f>
      </c>
      <c r="D197" s="32">
        <f>IF(dateneingabe!D294&lt;&gt;"",dateneingabe!D294&amp;", "&amp;dateneingabe!E294,"")</f>
      </c>
      <c r="E197" s="32">
        <f>IF(D197&lt;&gt;"",dateneingabe!F294,"")</f>
      </c>
      <c r="F197" s="41">
        <f>IF(dateneingabe!G294&lt;&gt;"",dateneingabe!G294*2,"")</f>
      </c>
      <c r="G197" s="41">
        <f>IF(dateneingabe!H294&lt;&gt;"",dateneingabe!H294,"")</f>
      </c>
      <c r="H197" s="35">
        <f>IF(SUM(F197:G197)&gt;0,SUM(F197:G197),"")</f>
      </c>
      <c r="K197" s="10">
        <f>IF(dateneingabe!G294&lt;&gt;"",dateneingabe!B294,"")</f>
      </c>
      <c r="L197" s="10">
        <f>IF(dateneingabe!H294&lt;&gt;"",dateneingabe!C294,"")</f>
      </c>
    </row>
    <row r="198" spans="1:12" ht="16.5" customHeight="1">
      <c r="A198" s="10">
        <f>dateneingabe!A295</f>
        <v>195</v>
      </c>
      <c r="C198" s="10">
        <f>IF(H198&lt;&gt;"",RANK(H198,H$4:H$283),"")</f>
      </c>
      <c r="D198" s="32">
        <f>IF(dateneingabe!D295&lt;&gt;"",dateneingabe!D295&amp;", "&amp;dateneingabe!E295,"")</f>
      </c>
      <c r="E198" s="32">
        <f>IF(D198&lt;&gt;"",dateneingabe!F295,"")</f>
      </c>
      <c r="F198" s="41">
        <f>IF(dateneingabe!G295&lt;&gt;"",dateneingabe!G295*2,"")</f>
      </c>
      <c r="G198" s="41">
        <f>IF(dateneingabe!H295&lt;&gt;"",dateneingabe!H295,"")</f>
      </c>
      <c r="H198" s="35">
        <f>IF(SUM(F198:G198)&gt;0,SUM(F198:G198),"")</f>
      </c>
      <c r="K198" s="10">
        <f>IF(dateneingabe!G295&lt;&gt;"",dateneingabe!B295,"")</f>
      </c>
      <c r="L198" s="10">
        <f>IF(dateneingabe!H295&lt;&gt;"",dateneingabe!C295,"")</f>
      </c>
    </row>
    <row r="199" spans="1:12" ht="16.5" customHeight="1">
      <c r="A199" s="10">
        <f>dateneingabe!A296</f>
        <v>196</v>
      </c>
      <c r="C199" s="10">
        <f>IF(H199&lt;&gt;"",RANK(H199,H$4:H$283),"")</f>
      </c>
      <c r="D199" s="32">
        <f>IF(dateneingabe!D296&lt;&gt;"",dateneingabe!D296&amp;", "&amp;dateneingabe!E296,"")</f>
      </c>
      <c r="E199" s="32">
        <f>IF(D199&lt;&gt;"",dateneingabe!F296,"")</f>
      </c>
      <c r="F199" s="41">
        <f>IF(dateneingabe!G296&lt;&gt;"",dateneingabe!G296*2,"")</f>
      </c>
      <c r="G199" s="41">
        <f>IF(dateneingabe!H296&lt;&gt;"",dateneingabe!H296,"")</f>
      </c>
      <c r="H199" s="35">
        <f>IF(SUM(F199:G199)&gt;0,SUM(F199:G199),"")</f>
      </c>
      <c r="K199" s="10">
        <f>IF(dateneingabe!G296&lt;&gt;"",dateneingabe!B296,"")</f>
      </c>
      <c r="L199" s="10">
        <f>IF(dateneingabe!H296&lt;&gt;"",dateneingabe!C296,"")</f>
      </c>
    </row>
    <row r="200" spans="1:12" ht="16.5" customHeight="1">
      <c r="A200" s="10">
        <f>dateneingabe!A299</f>
        <v>197</v>
      </c>
      <c r="C200" s="10">
        <f>IF(H200&lt;&gt;"",RANK(H200,H$4:H$283),"")</f>
      </c>
      <c r="D200" s="32">
        <f>IF(dateneingabe!D299&lt;&gt;"",dateneingabe!D299&amp;", "&amp;dateneingabe!E299,"")</f>
      </c>
      <c r="E200" s="32">
        <f>IF(D200&lt;&gt;"",dateneingabe!F299,"")</f>
      </c>
      <c r="F200" s="41">
        <f>IF(dateneingabe!G299&lt;&gt;"",dateneingabe!G299*2,"")</f>
      </c>
      <c r="G200" s="41">
        <f>IF(dateneingabe!H299&lt;&gt;"",dateneingabe!H299,"")</f>
      </c>
      <c r="H200" s="35">
        <f>IF(SUM(F200:G200)&gt;0,SUM(F200:G200),"")</f>
      </c>
      <c r="K200" s="10">
        <f>IF(dateneingabe!G299&lt;&gt;"",dateneingabe!B299,"")</f>
      </c>
      <c r="L200" s="10">
        <f>IF(dateneingabe!H299&lt;&gt;"",dateneingabe!C299,"")</f>
      </c>
    </row>
    <row r="201" spans="1:12" ht="16.5" customHeight="1">
      <c r="A201" s="10">
        <f>dateneingabe!A300</f>
        <v>198</v>
      </c>
      <c r="C201" s="10">
        <f>IF(H201&lt;&gt;"",RANK(H201,H$4:H$283),"")</f>
      </c>
      <c r="D201" s="32">
        <f>IF(dateneingabe!D300&lt;&gt;"",dateneingabe!D300&amp;", "&amp;dateneingabe!E300,"")</f>
      </c>
      <c r="E201" s="32">
        <f>IF(D201&lt;&gt;"",dateneingabe!F300,"")</f>
      </c>
      <c r="F201" s="41">
        <f>IF(dateneingabe!G300&lt;&gt;"",dateneingabe!G300*2,"")</f>
      </c>
      <c r="G201" s="41">
        <f>IF(dateneingabe!H300&lt;&gt;"",dateneingabe!H300,"")</f>
      </c>
      <c r="H201" s="35">
        <f>IF(SUM(F201:G201)&gt;0,SUM(F201:G201),"")</f>
      </c>
      <c r="K201" s="10">
        <f>IF(dateneingabe!G300&lt;&gt;"",dateneingabe!B300,"")</f>
      </c>
      <c r="L201" s="10">
        <f>IF(dateneingabe!H300&lt;&gt;"",dateneingabe!C300,"")</f>
      </c>
    </row>
    <row r="202" spans="1:12" ht="16.5" customHeight="1">
      <c r="A202" s="10">
        <f>dateneingabe!A301</f>
        <v>199</v>
      </c>
      <c r="C202" s="10">
        <f>IF(H202&lt;&gt;"",RANK(H202,H$4:H$283),"")</f>
      </c>
      <c r="D202" s="32">
        <f>IF(dateneingabe!D301&lt;&gt;"",dateneingabe!D301&amp;", "&amp;dateneingabe!E301,"")</f>
      </c>
      <c r="E202" s="32">
        <f>IF(D202&lt;&gt;"",dateneingabe!F301,"")</f>
      </c>
      <c r="F202" s="41">
        <f>IF(dateneingabe!G301&lt;&gt;"",dateneingabe!G301*2,"")</f>
      </c>
      <c r="G202" s="41">
        <f>IF(dateneingabe!H301&lt;&gt;"",dateneingabe!H301,"")</f>
      </c>
      <c r="H202" s="35">
        <f>IF(SUM(F202:G202)&gt;0,SUM(F202:G202),"")</f>
      </c>
      <c r="K202" s="10">
        <f>IF(dateneingabe!G301&lt;&gt;"",dateneingabe!B301,"")</f>
      </c>
      <c r="L202" s="10">
        <f>IF(dateneingabe!H301&lt;&gt;"",dateneingabe!C301,"")</f>
      </c>
    </row>
    <row r="203" spans="1:12" ht="16.5" customHeight="1">
      <c r="A203" s="10">
        <f>dateneingabe!A302</f>
        <v>200</v>
      </c>
      <c r="C203" s="10">
        <f>IF(H203&lt;&gt;"",RANK(H203,H$4:H$283),"")</f>
      </c>
      <c r="D203" s="32">
        <f>IF(dateneingabe!D302&lt;&gt;"",dateneingabe!D302&amp;", "&amp;dateneingabe!E302,"")</f>
      </c>
      <c r="E203" s="32">
        <f>IF(D203&lt;&gt;"",dateneingabe!F302,"")</f>
      </c>
      <c r="F203" s="41">
        <f>IF(dateneingabe!G302&lt;&gt;"",dateneingabe!G302*2,"")</f>
      </c>
      <c r="G203" s="41">
        <f>IF(dateneingabe!H302&lt;&gt;"",dateneingabe!H302,"")</f>
      </c>
      <c r="H203" s="35">
        <f>IF(SUM(F203:G203)&gt;0,SUM(F203:G203),"")</f>
      </c>
      <c r="K203" s="10">
        <f>IF(dateneingabe!G302&lt;&gt;"",dateneingabe!B302,"")</f>
      </c>
      <c r="L203" s="10">
        <f>IF(dateneingabe!H302&lt;&gt;"",dateneingabe!C302,"")</f>
      </c>
    </row>
    <row r="204" spans="1:12" ht="16.5" customHeight="1">
      <c r="A204" s="10">
        <f>dateneingabe!A305</f>
        <v>201</v>
      </c>
      <c r="C204" s="10">
        <f>IF(H204&lt;&gt;"",RANK(H204,H$4:H$283),"")</f>
      </c>
      <c r="D204" s="32">
        <f>IF(dateneingabe!D305&lt;&gt;"",dateneingabe!D305&amp;", "&amp;dateneingabe!E305,"")</f>
      </c>
      <c r="E204" s="32">
        <f>IF(D204&lt;&gt;"",dateneingabe!F305,"")</f>
      </c>
      <c r="F204" s="41">
        <f>IF(dateneingabe!G305&lt;&gt;"",dateneingabe!G305*2,"")</f>
      </c>
      <c r="G204" s="41">
        <f>IF(dateneingabe!H305&lt;&gt;"",dateneingabe!H305,"")</f>
      </c>
      <c r="H204" s="35">
        <f>IF(SUM(F204:G204)&gt;0,SUM(F204:G204),"")</f>
      </c>
      <c r="K204" s="10">
        <f>IF(dateneingabe!G305&lt;&gt;"",dateneingabe!B305,"")</f>
      </c>
      <c r="L204" s="10">
        <f>IF(dateneingabe!H305&lt;&gt;"",dateneingabe!C305,"")</f>
      </c>
    </row>
    <row r="205" spans="1:12" ht="16.5" customHeight="1">
      <c r="A205" s="10">
        <f>dateneingabe!A306</f>
        <v>202</v>
      </c>
      <c r="C205" s="10">
        <f>IF(H205&lt;&gt;"",RANK(H205,H$4:H$283),"")</f>
      </c>
      <c r="D205" s="32">
        <f>IF(dateneingabe!D306&lt;&gt;"",dateneingabe!D306&amp;", "&amp;dateneingabe!E306,"")</f>
      </c>
      <c r="E205" s="32">
        <f>IF(D205&lt;&gt;"",dateneingabe!F306,"")</f>
      </c>
      <c r="F205" s="41">
        <f>IF(dateneingabe!G306&lt;&gt;"",dateneingabe!G306*2,"")</f>
      </c>
      <c r="G205" s="41">
        <f>IF(dateneingabe!H306&lt;&gt;"",dateneingabe!H306,"")</f>
      </c>
      <c r="H205" s="35">
        <f>IF(SUM(F205:G205)&gt;0,SUM(F205:G205),"")</f>
      </c>
      <c r="K205" s="10">
        <f>IF(dateneingabe!G306&lt;&gt;"",dateneingabe!B306,"")</f>
      </c>
      <c r="L205" s="10">
        <f>IF(dateneingabe!H306&lt;&gt;"",dateneingabe!C306,"")</f>
      </c>
    </row>
    <row r="206" spans="1:12" ht="16.5" customHeight="1">
      <c r="A206" s="10">
        <f>dateneingabe!A307</f>
        <v>203</v>
      </c>
      <c r="C206" s="10">
        <f>IF(H206&lt;&gt;"",RANK(H206,H$4:H$283),"")</f>
      </c>
      <c r="D206" s="32">
        <f>IF(dateneingabe!D307&lt;&gt;"",dateneingabe!D307&amp;", "&amp;dateneingabe!E307,"")</f>
      </c>
      <c r="E206" s="32">
        <f>IF(D206&lt;&gt;"",dateneingabe!F307,"")</f>
      </c>
      <c r="F206" s="41">
        <f>IF(dateneingabe!G307&lt;&gt;"",dateneingabe!G307*2,"")</f>
      </c>
      <c r="G206" s="41">
        <f>IF(dateneingabe!H307&lt;&gt;"",dateneingabe!H307,"")</f>
      </c>
      <c r="H206" s="35">
        <f>IF(SUM(F206:G206)&gt;0,SUM(F206:G206),"")</f>
      </c>
      <c r="K206" s="10">
        <f>IF(dateneingabe!G307&lt;&gt;"",dateneingabe!B307,"")</f>
      </c>
      <c r="L206" s="10">
        <f>IF(dateneingabe!H307&lt;&gt;"",dateneingabe!C307,"")</f>
      </c>
    </row>
    <row r="207" spans="1:12" ht="16.5" customHeight="1">
      <c r="A207" s="10">
        <f>dateneingabe!A308</f>
        <v>204</v>
      </c>
      <c r="C207" s="10">
        <f>IF(H207&lt;&gt;"",RANK(H207,H$4:H$283),"")</f>
      </c>
      <c r="D207" s="32">
        <f>IF(dateneingabe!D308&lt;&gt;"",dateneingabe!D308&amp;", "&amp;dateneingabe!E308,"")</f>
      </c>
      <c r="E207" s="32">
        <f>IF(D207&lt;&gt;"",dateneingabe!F308,"")</f>
      </c>
      <c r="F207" s="41">
        <f>IF(dateneingabe!G308&lt;&gt;"",dateneingabe!G308*2,"")</f>
      </c>
      <c r="G207" s="41">
        <f>IF(dateneingabe!H308&lt;&gt;"",dateneingabe!H308,"")</f>
      </c>
      <c r="H207" s="35">
        <f>IF(SUM(F207:G207)&gt;0,SUM(F207:G207),"")</f>
      </c>
      <c r="K207" s="10">
        <f>IF(dateneingabe!G308&lt;&gt;"",dateneingabe!B308,"")</f>
      </c>
      <c r="L207" s="10">
        <f>IF(dateneingabe!H308&lt;&gt;"",dateneingabe!C308,"")</f>
      </c>
    </row>
    <row r="208" spans="1:12" ht="16.5" customHeight="1">
      <c r="A208" s="10">
        <f>dateneingabe!A311</f>
        <v>205</v>
      </c>
      <c r="C208" s="10">
        <f>IF(H208&lt;&gt;"",RANK(H208,H$4:H$283),"")</f>
      </c>
      <c r="D208" s="32">
        <f>IF(dateneingabe!D311&lt;&gt;"",dateneingabe!D311&amp;", "&amp;dateneingabe!E311,"")</f>
      </c>
      <c r="E208" s="32">
        <f>IF(D208&lt;&gt;"",dateneingabe!F311,"")</f>
      </c>
      <c r="F208" s="41">
        <f>IF(dateneingabe!G311&lt;&gt;"",dateneingabe!G311*2,"")</f>
      </c>
      <c r="G208" s="41">
        <f>IF(dateneingabe!H311&lt;&gt;"",dateneingabe!H311,"")</f>
      </c>
      <c r="H208" s="35">
        <f>IF(SUM(F208:G208)&gt;0,SUM(F208:G208),"")</f>
      </c>
      <c r="K208" s="10">
        <f>IF(dateneingabe!G311&lt;&gt;"",dateneingabe!B311,"")</f>
      </c>
      <c r="L208" s="10">
        <f>IF(dateneingabe!H311&lt;&gt;"",dateneingabe!C311,"")</f>
      </c>
    </row>
    <row r="209" spans="1:12" ht="16.5" customHeight="1">
      <c r="A209" s="10">
        <f>dateneingabe!A312</f>
        <v>206</v>
      </c>
      <c r="C209" s="10">
        <f>IF(H209&lt;&gt;"",RANK(H209,H$4:H$283),"")</f>
      </c>
      <c r="D209" s="32">
        <f>IF(dateneingabe!D312&lt;&gt;"",dateneingabe!D312&amp;", "&amp;dateneingabe!E312,"")</f>
      </c>
      <c r="E209" s="32">
        <f>IF(D209&lt;&gt;"",dateneingabe!F312,"")</f>
      </c>
      <c r="F209" s="41">
        <f>IF(dateneingabe!G312&lt;&gt;"",dateneingabe!G312*2,"")</f>
      </c>
      <c r="G209" s="41">
        <f>IF(dateneingabe!H312&lt;&gt;"",dateneingabe!H312,"")</f>
      </c>
      <c r="H209" s="35">
        <f>IF(SUM(F209:G209)&gt;0,SUM(F209:G209),"")</f>
      </c>
      <c r="K209" s="10">
        <f>IF(dateneingabe!G312&lt;&gt;"",dateneingabe!B312,"")</f>
      </c>
      <c r="L209" s="10">
        <f>IF(dateneingabe!H312&lt;&gt;"",dateneingabe!C312,"")</f>
      </c>
    </row>
    <row r="210" spans="1:12" ht="16.5" customHeight="1">
      <c r="A210" s="10">
        <f>dateneingabe!A313</f>
        <v>207</v>
      </c>
      <c r="C210" s="10">
        <f>IF(H210&lt;&gt;"",RANK(H210,H$4:H$283),"")</f>
      </c>
      <c r="D210" s="32">
        <f>IF(dateneingabe!D313&lt;&gt;"",dateneingabe!D313&amp;", "&amp;dateneingabe!E313,"")</f>
      </c>
      <c r="E210" s="32">
        <f>IF(D210&lt;&gt;"",dateneingabe!F313,"")</f>
      </c>
      <c r="F210" s="41">
        <f>IF(dateneingabe!G313&lt;&gt;"",dateneingabe!G313*2,"")</f>
      </c>
      <c r="G210" s="41">
        <f>IF(dateneingabe!H313&lt;&gt;"",dateneingabe!H313,"")</f>
      </c>
      <c r="H210" s="35">
        <f>IF(SUM(F210:G210)&gt;0,SUM(F210:G210),"")</f>
      </c>
      <c r="K210" s="10">
        <f>IF(dateneingabe!G313&lt;&gt;"",dateneingabe!B313,"")</f>
      </c>
      <c r="L210" s="10">
        <f>IF(dateneingabe!H313&lt;&gt;"",dateneingabe!C313,"")</f>
      </c>
    </row>
    <row r="211" spans="1:12" ht="16.5" customHeight="1">
      <c r="A211" s="10">
        <f>dateneingabe!A314</f>
        <v>208</v>
      </c>
      <c r="C211" s="10">
        <f>IF(H211&lt;&gt;"",RANK(H211,H$4:H$283),"")</f>
      </c>
      <c r="D211" s="32">
        <f>IF(dateneingabe!D314&lt;&gt;"",dateneingabe!D314&amp;", "&amp;dateneingabe!E314,"")</f>
      </c>
      <c r="E211" s="32">
        <f>IF(D211&lt;&gt;"",dateneingabe!F314,"")</f>
      </c>
      <c r="F211" s="41">
        <f>IF(dateneingabe!G314&lt;&gt;"",dateneingabe!G314*2,"")</f>
      </c>
      <c r="G211" s="41">
        <f>IF(dateneingabe!H314&lt;&gt;"",dateneingabe!H314,"")</f>
      </c>
      <c r="H211" s="35">
        <f>IF(SUM(F211:G211)&gt;0,SUM(F211:G211),"")</f>
      </c>
      <c r="K211" s="10">
        <f>IF(dateneingabe!G314&lt;&gt;"",dateneingabe!B314,"")</f>
      </c>
      <c r="L211" s="10">
        <f>IF(dateneingabe!H314&lt;&gt;"",dateneingabe!C314,"")</f>
      </c>
    </row>
    <row r="212" spans="1:12" ht="16.5" customHeight="1">
      <c r="A212" s="10">
        <f>dateneingabe!A317</f>
        <v>209</v>
      </c>
      <c r="C212" s="10">
        <f>IF(H212&lt;&gt;"",RANK(H212,H$4:H$283),"")</f>
      </c>
      <c r="D212" s="32">
        <f>IF(dateneingabe!D317&lt;&gt;"",dateneingabe!D317&amp;", "&amp;dateneingabe!E317,"")</f>
      </c>
      <c r="E212" s="32">
        <f>IF(D212&lt;&gt;"",dateneingabe!F317,"")</f>
      </c>
      <c r="F212" s="41">
        <f>IF(dateneingabe!G317&lt;&gt;"",dateneingabe!G317*2,"")</f>
      </c>
      <c r="G212" s="41">
        <f>IF(dateneingabe!H317&lt;&gt;"",dateneingabe!H317,"")</f>
      </c>
      <c r="H212" s="35">
        <f>IF(SUM(F212:G212)&gt;0,SUM(F212:G212),"")</f>
      </c>
      <c r="K212" s="10">
        <f>IF(dateneingabe!G317&lt;&gt;"",dateneingabe!B317,"")</f>
      </c>
      <c r="L212" s="10">
        <f>IF(dateneingabe!H317&lt;&gt;"",dateneingabe!C317,"")</f>
      </c>
    </row>
    <row r="213" spans="1:12" ht="16.5" customHeight="1">
      <c r="A213" s="10">
        <f>dateneingabe!A318</f>
        <v>210</v>
      </c>
      <c r="C213" s="10">
        <f>IF(H213&lt;&gt;"",RANK(H213,H$4:H$283),"")</f>
      </c>
      <c r="D213" s="32">
        <f>IF(dateneingabe!D318&lt;&gt;"",dateneingabe!D318&amp;", "&amp;dateneingabe!E318,"")</f>
      </c>
      <c r="E213" s="32">
        <f>IF(D213&lt;&gt;"",dateneingabe!F318,"")</f>
      </c>
      <c r="F213" s="41">
        <f>IF(dateneingabe!G318&lt;&gt;"",dateneingabe!G318*2,"")</f>
      </c>
      <c r="G213" s="41">
        <f>IF(dateneingabe!H318&lt;&gt;"",dateneingabe!H318,"")</f>
      </c>
      <c r="H213" s="35">
        <f>IF(SUM(F213:G213)&gt;0,SUM(F213:G213),"")</f>
      </c>
      <c r="K213" s="10">
        <f>IF(dateneingabe!G318&lt;&gt;"",dateneingabe!B318,"")</f>
      </c>
      <c r="L213" s="10">
        <f>IF(dateneingabe!H318&lt;&gt;"",dateneingabe!C318,"")</f>
      </c>
    </row>
    <row r="214" spans="1:12" ht="16.5" customHeight="1">
      <c r="A214" s="10">
        <f>dateneingabe!A319</f>
        <v>211</v>
      </c>
      <c r="C214" s="10">
        <f>IF(H214&lt;&gt;"",RANK(H214,H$4:H$283),"")</f>
      </c>
      <c r="D214" s="32">
        <f>IF(dateneingabe!D319&lt;&gt;"",dateneingabe!D319&amp;", "&amp;dateneingabe!E319,"")</f>
      </c>
      <c r="E214" s="32">
        <f>IF(D214&lt;&gt;"",dateneingabe!F319,"")</f>
      </c>
      <c r="F214" s="41">
        <f>IF(dateneingabe!G319&lt;&gt;"",dateneingabe!G319*2,"")</f>
      </c>
      <c r="G214" s="41">
        <f>IF(dateneingabe!H319&lt;&gt;"",dateneingabe!H319,"")</f>
      </c>
      <c r="H214" s="35">
        <f>IF(SUM(F214:G214)&gt;0,SUM(F214:G214),"")</f>
      </c>
      <c r="K214" s="10">
        <f>IF(dateneingabe!G319&lt;&gt;"",dateneingabe!B319,"")</f>
      </c>
      <c r="L214" s="10">
        <f>IF(dateneingabe!H319&lt;&gt;"",dateneingabe!C319,"")</f>
      </c>
    </row>
    <row r="215" spans="1:12" ht="16.5" customHeight="1">
      <c r="A215" s="10">
        <f>dateneingabe!A320</f>
        <v>212</v>
      </c>
      <c r="C215" s="10">
        <f>IF(H215&lt;&gt;"",RANK(H215,H$4:H$283),"")</f>
      </c>
      <c r="D215" s="32">
        <f>IF(dateneingabe!D320&lt;&gt;"",dateneingabe!D320&amp;", "&amp;dateneingabe!E320,"")</f>
      </c>
      <c r="E215" s="32">
        <f>IF(D215&lt;&gt;"",dateneingabe!F320,"")</f>
      </c>
      <c r="F215" s="41">
        <f>IF(dateneingabe!G320&lt;&gt;"",dateneingabe!G320*2,"")</f>
      </c>
      <c r="G215" s="41">
        <f>IF(dateneingabe!H320&lt;&gt;"",dateneingabe!H320,"")</f>
      </c>
      <c r="H215" s="35">
        <f>IF(SUM(F215:G215)&gt;0,SUM(F215:G215),"")</f>
      </c>
      <c r="K215" s="10">
        <f>IF(dateneingabe!G320&lt;&gt;"",dateneingabe!B320,"")</f>
      </c>
      <c r="L215" s="10">
        <f>IF(dateneingabe!H320&lt;&gt;"",dateneingabe!C320,"")</f>
      </c>
    </row>
    <row r="216" spans="1:12" ht="16.5" customHeight="1">
      <c r="A216" s="10">
        <f>dateneingabe!A323</f>
        <v>213</v>
      </c>
      <c r="C216" s="10">
        <f>IF(H216&lt;&gt;"",RANK(H216,H$4:H$283),"")</f>
      </c>
      <c r="D216" s="32">
        <f>IF(dateneingabe!D323&lt;&gt;"",dateneingabe!D323&amp;", "&amp;dateneingabe!E323,"")</f>
      </c>
      <c r="E216" s="32">
        <f>IF(D216&lt;&gt;"",dateneingabe!F323,"")</f>
      </c>
      <c r="F216" s="41">
        <f>IF(dateneingabe!G323&lt;&gt;"",dateneingabe!G323*2,"")</f>
      </c>
      <c r="G216" s="41">
        <f>IF(dateneingabe!H323&lt;&gt;"",dateneingabe!H323,"")</f>
      </c>
      <c r="H216" s="35">
        <f>IF(SUM(F216:G216)&gt;0,SUM(F216:G216),"")</f>
      </c>
      <c r="K216" s="10">
        <f>IF(dateneingabe!G323&lt;&gt;"",dateneingabe!B323,"")</f>
      </c>
      <c r="L216" s="10">
        <f>IF(dateneingabe!H323&lt;&gt;"",dateneingabe!C323,"")</f>
      </c>
    </row>
    <row r="217" spans="1:12" ht="16.5" customHeight="1">
      <c r="A217" s="10">
        <f>dateneingabe!A324</f>
        <v>214</v>
      </c>
      <c r="C217" s="10">
        <f>IF(H217&lt;&gt;"",RANK(H217,H$4:H$283),"")</f>
      </c>
      <c r="D217" s="32">
        <f>IF(dateneingabe!D324&lt;&gt;"",dateneingabe!D324&amp;", "&amp;dateneingabe!E324,"")</f>
      </c>
      <c r="E217" s="32">
        <f>IF(D217&lt;&gt;"",dateneingabe!F324,"")</f>
      </c>
      <c r="F217" s="41">
        <f>IF(dateneingabe!G324&lt;&gt;"",dateneingabe!G324*2,"")</f>
      </c>
      <c r="G217" s="41">
        <f>IF(dateneingabe!H324&lt;&gt;"",dateneingabe!H324,"")</f>
      </c>
      <c r="H217" s="35">
        <f>IF(SUM(F217:G217)&gt;0,SUM(F217:G217),"")</f>
      </c>
      <c r="K217" s="10">
        <f>IF(dateneingabe!G324&lt;&gt;"",dateneingabe!B324,"")</f>
      </c>
      <c r="L217" s="10">
        <f>IF(dateneingabe!H324&lt;&gt;"",dateneingabe!C324,"")</f>
      </c>
    </row>
    <row r="218" spans="1:12" ht="16.5" customHeight="1">
      <c r="A218" s="10">
        <f>dateneingabe!A325</f>
        <v>215</v>
      </c>
      <c r="C218" s="10">
        <f>IF(H218&lt;&gt;"",RANK(H218,H$4:H$283),"")</f>
      </c>
      <c r="D218" s="32">
        <f>IF(dateneingabe!D325&lt;&gt;"",dateneingabe!D325&amp;", "&amp;dateneingabe!E325,"")</f>
      </c>
      <c r="E218" s="32">
        <f>IF(D218&lt;&gt;"",dateneingabe!F325,"")</f>
      </c>
      <c r="F218" s="41">
        <f>IF(dateneingabe!G325&lt;&gt;"",dateneingabe!G325*2,"")</f>
      </c>
      <c r="G218" s="41">
        <f>IF(dateneingabe!H325&lt;&gt;"",dateneingabe!H325,"")</f>
      </c>
      <c r="H218" s="35">
        <f>IF(SUM(F218:G218)&gt;0,SUM(F218:G218),"")</f>
      </c>
      <c r="K218" s="10">
        <f>IF(dateneingabe!G325&lt;&gt;"",dateneingabe!B325,"")</f>
      </c>
      <c r="L218" s="10">
        <f>IF(dateneingabe!H325&lt;&gt;"",dateneingabe!C325,"")</f>
      </c>
    </row>
    <row r="219" spans="1:12" ht="16.5" customHeight="1">
      <c r="A219" s="10">
        <f>dateneingabe!A326</f>
        <v>216</v>
      </c>
      <c r="C219" s="10">
        <f>IF(H219&lt;&gt;"",RANK(H219,H$4:H$283),"")</f>
      </c>
      <c r="D219" s="32">
        <f>IF(dateneingabe!D326&lt;&gt;"",dateneingabe!D326&amp;", "&amp;dateneingabe!E326,"")</f>
      </c>
      <c r="E219" s="32">
        <f>IF(D219&lt;&gt;"",dateneingabe!F326,"")</f>
      </c>
      <c r="F219" s="41">
        <f>IF(dateneingabe!G326&lt;&gt;"",dateneingabe!G326*2,"")</f>
      </c>
      <c r="G219" s="41">
        <f>IF(dateneingabe!H326&lt;&gt;"",dateneingabe!H326,"")</f>
      </c>
      <c r="H219" s="35">
        <f>IF(SUM(F219:G219)&gt;0,SUM(F219:G219),"")</f>
      </c>
      <c r="K219" s="10">
        <f>IF(dateneingabe!G326&lt;&gt;"",dateneingabe!B326,"")</f>
      </c>
      <c r="L219" s="10">
        <f>IF(dateneingabe!H326&lt;&gt;"",dateneingabe!C326,"")</f>
      </c>
    </row>
    <row r="220" spans="1:12" ht="16.5" customHeight="1">
      <c r="A220" s="10">
        <f>dateneingabe!A329</f>
        <v>217</v>
      </c>
      <c r="C220" s="10">
        <f>IF(H220&lt;&gt;"",RANK(H220,H$4:H$283),"")</f>
      </c>
      <c r="D220" s="32">
        <f>IF(dateneingabe!D329&lt;&gt;"",dateneingabe!D329&amp;", "&amp;dateneingabe!E329,"")</f>
      </c>
      <c r="E220" s="32">
        <f>IF(D220&lt;&gt;"",dateneingabe!F329,"")</f>
      </c>
      <c r="F220" s="41">
        <f>IF(dateneingabe!G329&lt;&gt;"",dateneingabe!G329*2,"")</f>
      </c>
      <c r="G220" s="41">
        <f>IF(dateneingabe!H329&lt;&gt;"",dateneingabe!H329,"")</f>
      </c>
      <c r="H220" s="35">
        <f>IF(SUM(F220:G220)&gt;0,SUM(F220:G220),"")</f>
      </c>
      <c r="K220" s="10">
        <f>IF(dateneingabe!G329&lt;&gt;"",dateneingabe!B329,"")</f>
      </c>
      <c r="L220" s="10">
        <f>IF(dateneingabe!H329&lt;&gt;"",dateneingabe!C329,"")</f>
      </c>
    </row>
    <row r="221" spans="1:12" ht="16.5" customHeight="1">
      <c r="A221" s="10">
        <f>dateneingabe!A330</f>
        <v>218</v>
      </c>
      <c r="C221" s="10">
        <f>IF(H221&lt;&gt;"",RANK(H221,H$4:H$283),"")</f>
      </c>
      <c r="D221" s="32">
        <f>IF(dateneingabe!D330&lt;&gt;"",dateneingabe!D330&amp;", "&amp;dateneingabe!E330,"")</f>
      </c>
      <c r="E221" s="32">
        <f>IF(D221&lt;&gt;"",dateneingabe!F330,"")</f>
      </c>
      <c r="F221" s="41">
        <f>IF(dateneingabe!G330&lt;&gt;"",dateneingabe!G330*2,"")</f>
      </c>
      <c r="G221" s="41">
        <f>IF(dateneingabe!H330&lt;&gt;"",dateneingabe!H330,"")</f>
      </c>
      <c r="H221" s="35">
        <f>IF(SUM(F221:G221)&gt;0,SUM(F221:G221),"")</f>
      </c>
      <c r="K221" s="10">
        <f>IF(dateneingabe!G330&lt;&gt;"",dateneingabe!B330,"")</f>
      </c>
      <c r="L221" s="10">
        <f>IF(dateneingabe!H330&lt;&gt;"",dateneingabe!C330,"")</f>
      </c>
    </row>
    <row r="222" spans="1:12" ht="16.5" customHeight="1">
      <c r="A222" s="10">
        <f>dateneingabe!A331</f>
        <v>219</v>
      </c>
      <c r="C222" s="10">
        <f>IF(H222&lt;&gt;"",RANK(H222,H$4:H$283),"")</f>
      </c>
      <c r="D222" s="32">
        <f>IF(dateneingabe!D331&lt;&gt;"",dateneingabe!D331&amp;", "&amp;dateneingabe!E331,"")</f>
      </c>
      <c r="E222" s="32">
        <f>IF(D222&lt;&gt;"",dateneingabe!F331,"")</f>
      </c>
      <c r="F222" s="41">
        <f>IF(dateneingabe!G331&lt;&gt;"",dateneingabe!G331*2,"")</f>
      </c>
      <c r="G222" s="41">
        <f>IF(dateneingabe!H331&lt;&gt;"",dateneingabe!H331,"")</f>
      </c>
      <c r="H222" s="35">
        <f>IF(SUM(F222:G222)&gt;0,SUM(F222:G222),"")</f>
      </c>
      <c r="K222" s="10">
        <f>IF(dateneingabe!G331&lt;&gt;"",dateneingabe!B331,"")</f>
      </c>
      <c r="L222" s="10">
        <f>IF(dateneingabe!H331&lt;&gt;"",dateneingabe!C331,"")</f>
      </c>
    </row>
    <row r="223" spans="1:12" ht="16.5" customHeight="1">
      <c r="A223" s="10">
        <f>dateneingabe!A332</f>
        <v>220</v>
      </c>
      <c r="C223" s="10">
        <f>IF(H223&lt;&gt;"",RANK(H223,H$4:H$283),"")</f>
      </c>
      <c r="D223" s="32">
        <f>IF(dateneingabe!D332&lt;&gt;"",dateneingabe!D332&amp;", "&amp;dateneingabe!E332,"")</f>
      </c>
      <c r="E223" s="32">
        <f>IF(D223&lt;&gt;"",dateneingabe!F332,"")</f>
      </c>
      <c r="F223" s="41">
        <f>IF(dateneingabe!G332&lt;&gt;"",dateneingabe!G332*2,"")</f>
      </c>
      <c r="G223" s="41">
        <f>IF(dateneingabe!H332&lt;&gt;"",dateneingabe!H332,"")</f>
      </c>
      <c r="H223" s="35">
        <f>IF(SUM(F223:G223)&gt;0,SUM(F223:G223),"")</f>
      </c>
      <c r="K223" s="10">
        <f>IF(dateneingabe!G332&lt;&gt;"",dateneingabe!B332,"")</f>
      </c>
      <c r="L223" s="10">
        <f>IF(dateneingabe!H332&lt;&gt;"",dateneingabe!C332,"")</f>
      </c>
    </row>
    <row r="224" spans="1:12" ht="16.5" customHeight="1">
      <c r="A224" s="10">
        <f>dateneingabe!A335</f>
        <v>221</v>
      </c>
      <c r="C224" s="10">
        <f>IF(H224&lt;&gt;"",RANK(H224,H$4:H$283),"")</f>
      </c>
      <c r="D224" s="32">
        <f>IF(dateneingabe!D335&lt;&gt;"",dateneingabe!D335&amp;", "&amp;dateneingabe!E335,"")</f>
      </c>
      <c r="E224" s="32">
        <f>IF(D224&lt;&gt;"",dateneingabe!F335,"")</f>
      </c>
      <c r="F224" s="41">
        <f>IF(dateneingabe!G335&lt;&gt;"",dateneingabe!G335*2,"")</f>
      </c>
      <c r="G224" s="41">
        <f>IF(dateneingabe!H335&lt;&gt;"",dateneingabe!H335,"")</f>
      </c>
      <c r="H224" s="35">
        <f>IF(SUM(F224:G224)&gt;0,SUM(F224:G224),"")</f>
      </c>
      <c r="K224" s="10">
        <f>IF(dateneingabe!G335&lt;&gt;"",dateneingabe!B335,"")</f>
      </c>
      <c r="L224" s="10">
        <f>IF(dateneingabe!H335&lt;&gt;"",dateneingabe!C335,"")</f>
      </c>
    </row>
    <row r="225" spans="1:12" ht="16.5" customHeight="1">
      <c r="A225" s="10">
        <f>dateneingabe!A336</f>
        <v>222</v>
      </c>
      <c r="C225" s="10">
        <f>IF(H225&lt;&gt;"",RANK(H225,H$4:H$283),"")</f>
      </c>
      <c r="D225" s="32">
        <f>IF(dateneingabe!D336&lt;&gt;"",dateneingabe!D336&amp;", "&amp;dateneingabe!E336,"")</f>
      </c>
      <c r="E225" s="32">
        <f>IF(D225&lt;&gt;"",dateneingabe!F336,"")</f>
      </c>
      <c r="F225" s="41">
        <f>IF(dateneingabe!G336&lt;&gt;"",dateneingabe!G336*2,"")</f>
      </c>
      <c r="G225" s="41">
        <f>IF(dateneingabe!H336&lt;&gt;"",dateneingabe!H336,"")</f>
      </c>
      <c r="H225" s="35">
        <f>IF(SUM(F225:G225)&gt;0,SUM(F225:G225),"")</f>
      </c>
      <c r="K225" s="10">
        <f>IF(dateneingabe!G336&lt;&gt;"",dateneingabe!B336,"")</f>
      </c>
      <c r="L225" s="10">
        <f>IF(dateneingabe!H336&lt;&gt;"",dateneingabe!C336,"")</f>
      </c>
    </row>
    <row r="226" spans="1:12" ht="16.5" customHeight="1">
      <c r="A226" s="10">
        <f>dateneingabe!A337</f>
        <v>223</v>
      </c>
      <c r="C226" s="10">
        <f>IF(H226&lt;&gt;"",RANK(H226,H$4:H$283),"")</f>
      </c>
      <c r="D226" s="32">
        <f>IF(dateneingabe!D337&lt;&gt;"",dateneingabe!D337&amp;", "&amp;dateneingabe!E337,"")</f>
      </c>
      <c r="E226" s="32">
        <f>IF(D226&lt;&gt;"",dateneingabe!F337,"")</f>
      </c>
      <c r="F226" s="41">
        <f>IF(dateneingabe!G337&lt;&gt;"",dateneingabe!G337*2,"")</f>
      </c>
      <c r="G226" s="41">
        <f>IF(dateneingabe!H337&lt;&gt;"",dateneingabe!H337,"")</f>
      </c>
      <c r="H226" s="35">
        <f>IF(SUM(F226:G226)&gt;0,SUM(F226:G226),"")</f>
      </c>
      <c r="K226" s="10">
        <f>IF(dateneingabe!G337&lt;&gt;"",dateneingabe!B337,"")</f>
      </c>
      <c r="L226" s="10">
        <f>IF(dateneingabe!H337&lt;&gt;"",dateneingabe!C337,"")</f>
      </c>
    </row>
    <row r="227" spans="1:12" ht="16.5" customHeight="1">
      <c r="A227" s="10">
        <f>dateneingabe!A338</f>
        <v>224</v>
      </c>
      <c r="C227" s="10">
        <f>IF(H227&lt;&gt;"",RANK(H227,H$4:H$283),"")</f>
      </c>
      <c r="D227" s="32">
        <f>IF(dateneingabe!D338&lt;&gt;"",dateneingabe!D338&amp;", "&amp;dateneingabe!E338,"")</f>
      </c>
      <c r="E227" s="32">
        <f>IF(D227&lt;&gt;"",dateneingabe!F338,"")</f>
      </c>
      <c r="F227" s="41">
        <f>IF(dateneingabe!G338&lt;&gt;"",dateneingabe!G338*2,"")</f>
      </c>
      <c r="G227" s="41">
        <f>IF(dateneingabe!H338&lt;&gt;"",dateneingabe!H338,"")</f>
      </c>
      <c r="H227" s="35">
        <f>IF(SUM(F227:G227)&gt;0,SUM(F227:G227),"")</f>
      </c>
      <c r="K227" s="10">
        <f>IF(dateneingabe!G338&lt;&gt;"",dateneingabe!B338,"")</f>
      </c>
      <c r="L227" s="10">
        <f>IF(dateneingabe!H338&lt;&gt;"",dateneingabe!C338,"")</f>
      </c>
    </row>
    <row r="228" spans="1:12" ht="16.5" customHeight="1">
      <c r="A228" s="10">
        <f>dateneingabe!A341</f>
        <v>225</v>
      </c>
      <c r="C228" s="10">
        <f>IF(H228&lt;&gt;"",RANK(H228,H$4:H$283),"")</f>
      </c>
      <c r="D228" s="32">
        <f>IF(dateneingabe!D341&lt;&gt;"",dateneingabe!D341&amp;", "&amp;dateneingabe!E341,"")</f>
      </c>
      <c r="E228" s="32">
        <f>IF(D228&lt;&gt;"",dateneingabe!F341,"")</f>
      </c>
      <c r="F228" s="41">
        <f>IF(dateneingabe!G341&lt;&gt;"",dateneingabe!G341*2,"")</f>
      </c>
      <c r="G228" s="41">
        <f>IF(dateneingabe!H341&lt;&gt;"",dateneingabe!H341,"")</f>
      </c>
      <c r="H228" s="35">
        <f>IF(SUM(F228:G228)&gt;0,SUM(F228:G228),"")</f>
      </c>
      <c r="K228" s="10">
        <f>IF(dateneingabe!G341&lt;&gt;"",dateneingabe!B341,"")</f>
      </c>
      <c r="L228" s="10">
        <f>IF(dateneingabe!H341&lt;&gt;"",dateneingabe!C341,"")</f>
      </c>
    </row>
    <row r="229" spans="1:12" ht="16.5" customHeight="1">
      <c r="A229" s="10">
        <f>dateneingabe!A342</f>
        <v>226</v>
      </c>
      <c r="C229" s="10">
        <f>IF(H229&lt;&gt;"",RANK(H229,H$4:H$283),"")</f>
      </c>
      <c r="D229" s="32">
        <f>IF(dateneingabe!D342&lt;&gt;"",dateneingabe!D342&amp;", "&amp;dateneingabe!E342,"")</f>
      </c>
      <c r="E229" s="32">
        <f>IF(D229&lt;&gt;"",dateneingabe!F342,"")</f>
      </c>
      <c r="F229" s="41">
        <f>IF(dateneingabe!G342&lt;&gt;"",dateneingabe!G342*2,"")</f>
      </c>
      <c r="G229" s="41">
        <f>IF(dateneingabe!H342&lt;&gt;"",dateneingabe!H342,"")</f>
      </c>
      <c r="H229" s="35">
        <f>IF(SUM(F229:G229)&gt;0,SUM(F229:G229),"")</f>
      </c>
      <c r="K229" s="10">
        <f>IF(dateneingabe!G342&lt;&gt;"",dateneingabe!B342,"")</f>
      </c>
      <c r="L229" s="10">
        <f>IF(dateneingabe!H342&lt;&gt;"",dateneingabe!C342,"")</f>
      </c>
    </row>
    <row r="230" spans="1:12" ht="16.5" customHeight="1">
      <c r="A230" s="10">
        <f>dateneingabe!A343</f>
        <v>227</v>
      </c>
      <c r="C230" s="10">
        <f>IF(H230&lt;&gt;"",RANK(H230,H$4:H$283),"")</f>
      </c>
      <c r="D230" s="32">
        <f>IF(dateneingabe!D343&lt;&gt;"",dateneingabe!D343&amp;", "&amp;dateneingabe!E343,"")</f>
      </c>
      <c r="E230" s="32">
        <f>IF(D230&lt;&gt;"",dateneingabe!F343,"")</f>
      </c>
      <c r="F230" s="41">
        <f>IF(dateneingabe!G343&lt;&gt;"",dateneingabe!G343*2,"")</f>
      </c>
      <c r="G230" s="41">
        <f>IF(dateneingabe!H343&lt;&gt;"",dateneingabe!H343,"")</f>
      </c>
      <c r="H230" s="35">
        <f>IF(SUM(F230:G230)&gt;0,SUM(F230:G230),"")</f>
      </c>
      <c r="K230" s="10">
        <f>IF(dateneingabe!G343&lt;&gt;"",dateneingabe!B343,"")</f>
      </c>
      <c r="L230" s="10">
        <f>IF(dateneingabe!H343&lt;&gt;"",dateneingabe!C343,"")</f>
      </c>
    </row>
    <row r="231" spans="1:12" ht="16.5" customHeight="1">
      <c r="A231" s="10">
        <f>dateneingabe!A344</f>
        <v>228</v>
      </c>
      <c r="C231" s="10">
        <f>IF(H231&lt;&gt;"",RANK(H231,H$4:H$283),"")</f>
      </c>
      <c r="D231" s="32">
        <f>IF(dateneingabe!D344&lt;&gt;"",dateneingabe!D344&amp;", "&amp;dateneingabe!E344,"")</f>
      </c>
      <c r="E231" s="32">
        <f>IF(D231&lt;&gt;"",dateneingabe!F344,"")</f>
      </c>
      <c r="F231" s="41">
        <f>IF(dateneingabe!G344&lt;&gt;"",dateneingabe!G344*2,"")</f>
      </c>
      <c r="G231" s="41">
        <f>IF(dateneingabe!H344&lt;&gt;"",dateneingabe!H344,"")</f>
      </c>
      <c r="H231" s="35">
        <f>IF(SUM(F231:G231)&gt;0,SUM(F231:G231),"")</f>
      </c>
      <c r="K231" s="10">
        <f>IF(dateneingabe!G344&lt;&gt;"",dateneingabe!B344,"")</f>
      </c>
      <c r="L231" s="10">
        <f>IF(dateneingabe!H344&lt;&gt;"",dateneingabe!C344,"")</f>
      </c>
    </row>
    <row r="232" spans="1:12" ht="16.5" customHeight="1">
      <c r="A232" s="10">
        <f>dateneingabe!A347</f>
        <v>229</v>
      </c>
      <c r="C232" s="10">
        <f>IF(H232&lt;&gt;"",RANK(H232,H$4:H$283),"")</f>
      </c>
      <c r="D232" s="32">
        <f>IF(dateneingabe!D347&lt;&gt;"",dateneingabe!D347&amp;", "&amp;dateneingabe!E347,"")</f>
      </c>
      <c r="E232" s="32">
        <f>IF(D232&lt;&gt;"",dateneingabe!F347,"")</f>
      </c>
      <c r="F232" s="41">
        <f>IF(dateneingabe!G347&lt;&gt;"",dateneingabe!G347*2,"")</f>
      </c>
      <c r="G232" s="41">
        <f>IF(dateneingabe!H347&lt;&gt;"",dateneingabe!H347,"")</f>
      </c>
      <c r="H232" s="35">
        <f>IF(SUM(F232:G232)&gt;0,SUM(F232:G232),"")</f>
      </c>
      <c r="K232" s="10">
        <f>IF(dateneingabe!G347&lt;&gt;"",dateneingabe!B347,"")</f>
      </c>
      <c r="L232" s="10">
        <f>IF(dateneingabe!H347&lt;&gt;"",dateneingabe!C347,"")</f>
      </c>
    </row>
    <row r="233" spans="1:12" ht="16.5" customHeight="1">
      <c r="A233" s="10">
        <f>dateneingabe!A348</f>
        <v>230</v>
      </c>
      <c r="C233" s="10">
        <f>IF(H233&lt;&gt;"",RANK(H233,H$4:H$283),"")</f>
      </c>
      <c r="D233" s="32">
        <f>IF(dateneingabe!D348&lt;&gt;"",dateneingabe!D348&amp;", "&amp;dateneingabe!E348,"")</f>
      </c>
      <c r="E233" s="32">
        <f>IF(D233&lt;&gt;"",dateneingabe!F348,"")</f>
      </c>
      <c r="F233" s="41">
        <f>IF(dateneingabe!G348&lt;&gt;"",dateneingabe!G348*2,"")</f>
      </c>
      <c r="G233" s="41">
        <f>IF(dateneingabe!H348&lt;&gt;"",dateneingabe!H348,"")</f>
      </c>
      <c r="H233" s="35">
        <f>IF(SUM(F233:G233)&gt;0,SUM(F233:G233),"")</f>
      </c>
      <c r="K233" s="10">
        <f>IF(dateneingabe!G348&lt;&gt;"",dateneingabe!B348,"")</f>
      </c>
      <c r="L233" s="10">
        <f>IF(dateneingabe!H348&lt;&gt;"",dateneingabe!C348,"")</f>
      </c>
    </row>
    <row r="234" spans="1:12" ht="16.5" customHeight="1">
      <c r="A234" s="10">
        <f>dateneingabe!A349</f>
        <v>231</v>
      </c>
      <c r="C234" s="10">
        <f>IF(H234&lt;&gt;"",RANK(H234,H$4:H$283),"")</f>
      </c>
      <c r="D234" s="32">
        <f>IF(dateneingabe!D349&lt;&gt;"",dateneingabe!D349&amp;", "&amp;dateneingabe!E349,"")</f>
      </c>
      <c r="E234" s="32">
        <f>IF(D234&lt;&gt;"",dateneingabe!F349,"")</f>
      </c>
      <c r="F234" s="41">
        <f>IF(dateneingabe!G349&lt;&gt;"",dateneingabe!G349*2,"")</f>
      </c>
      <c r="G234" s="41">
        <f>IF(dateneingabe!H349&lt;&gt;"",dateneingabe!H349,"")</f>
      </c>
      <c r="H234" s="35">
        <f>IF(SUM(F234:G234)&gt;0,SUM(F234:G234),"")</f>
      </c>
      <c r="K234" s="10">
        <f>IF(dateneingabe!G349&lt;&gt;"",dateneingabe!B349,"")</f>
      </c>
      <c r="L234" s="10">
        <f>IF(dateneingabe!H349&lt;&gt;"",dateneingabe!C349,"")</f>
      </c>
    </row>
    <row r="235" spans="1:12" ht="16.5" customHeight="1">
      <c r="A235" s="10">
        <f>dateneingabe!A350</f>
        <v>232</v>
      </c>
      <c r="C235" s="10">
        <f>IF(H235&lt;&gt;"",RANK(H235,H$4:H$283),"")</f>
      </c>
      <c r="D235" s="32">
        <f>IF(dateneingabe!D350&lt;&gt;"",dateneingabe!D350&amp;", "&amp;dateneingabe!E350,"")</f>
      </c>
      <c r="E235" s="32">
        <f>IF(D235&lt;&gt;"",dateneingabe!F350,"")</f>
      </c>
      <c r="F235" s="41">
        <f>IF(dateneingabe!G350&lt;&gt;"",dateneingabe!G350*2,"")</f>
      </c>
      <c r="G235" s="41">
        <f>IF(dateneingabe!H350&lt;&gt;"",dateneingabe!H350,"")</f>
      </c>
      <c r="H235" s="35">
        <f>IF(SUM(F235:G235)&gt;0,SUM(F235:G235),"")</f>
      </c>
      <c r="K235" s="10">
        <f>IF(dateneingabe!G350&lt;&gt;"",dateneingabe!B350,"")</f>
      </c>
      <c r="L235" s="10">
        <f>IF(dateneingabe!H350&lt;&gt;"",dateneingabe!C350,"")</f>
      </c>
    </row>
    <row r="236" spans="1:12" ht="16.5" customHeight="1">
      <c r="A236" s="10">
        <f>dateneingabe!A353</f>
        <v>233</v>
      </c>
      <c r="C236" s="10">
        <f>IF(H236&lt;&gt;"",RANK(H236,H$4:H$283),"")</f>
      </c>
      <c r="D236" s="32">
        <f>IF(dateneingabe!D353&lt;&gt;"",dateneingabe!D353&amp;", "&amp;dateneingabe!E353,"")</f>
      </c>
      <c r="E236" s="32">
        <f>IF(D236&lt;&gt;"",dateneingabe!F353,"")</f>
      </c>
      <c r="F236" s="41">
        <f>IF(dateneingabe!G353&lt;&gt;"",dateneingabe!G353*2,"")</f>
      </c>
      <c r="G236" s="41">
        <f>IF(dateneingabe!H353&lt;&gt;"",dateneingabe!H353,"")</f>
      </c>
      <c r="H236" s="35">
        <f>IF(SUM(F236:G236)&gt;0,SUM(F236:G236),"")</f>
      </c>
      <c r="K236" s="10">
        <f>IF(dateneingabe!G353&lt;&gt;"",dateneingabe!B353,"")</f>
      </c>
      <c r="L236" s="10">
        <f>IF(dateneingabe!H353&lt;&gt;"",dateneingabe!C353,"")</f>
      </c>
    </row>
    <row r="237" spans="1:12" ht="16.5" customHeight="1">
      <c r="A237" s="10">
        <f>dateneingabe!A354</f>
        <v>234</v>
      </c>
      <c r="C237" s="10">
        <f>IF(H237&lt;&gt;"",RANK(H237,H$4:H$283),"")</f>
      </c>
      <c r="D237" s="32">
        <f>IF(dateneingabe!D354&lt;&gt;"",dateneingabe!D354&amp;", "&amp;dateneingabe!E354,"")</f>
      </c>
      <c r="E237" s="32">
        <f>IF(D237&lt;&gt;"",dateneingabe!F354,"")</f>
      </c>
      <c r="F237" s="41">
        <f>IF(dateneingabe!G354&lt;&gt;"",dateneingabe!G354*2,"")</f>
      </c>
      <c r="G237" s="41">
        <f>IF(dateneingabe!H354&lt;&gt;"",dateneingabe!H354,"")</f>
      </c>
      <c r="H237" s="35">
        <f>IF(SUM(F237:G237)&gt;0,SUM(F237:G237),"")</f>
      </c>
      <c r="K237" s="10">
        <f>IF(dateneingabe!G354&lt;&gt;"",dateneingabe!B354,"")</f>
      </c>
      <c r="L237" s="10">
        <f>IF(dateneingabe!H354&lt;&gt;"",dateneingabe!C354,"")</f>
      </c>
    </row>
    <row r="238" spans="1:12" ht="16.5" customHeight="1">
      <c r="A238" s="10">
        <f>dateneingabe!A355</f>
        <v>235</v>
      </c>
      <c r="C238" s="10">
        <f>IF(H238&lt;&gt;"",RANK(H238,H$4:H$283),"")</f>
      </c>
      <c r="D238" s="32">
        <f>IF(dateneingabe!D355&lt;&gt;"",dateneingabe!D355&amp;", "&amp;dateneingabe!E355,"")</f>
      </c>
      <c r="E238" s="32">
        <f>IF(D238&lt;&gt;"",dateneingabe!F355,"")</f>
      </c>
      <c r="F238" s="41">
        <f>IF(dateneingabe!G355&lt;&gt;"",dateneingabe!G355*2,"")</f>
      </c>
      <c r="G238" s="41">
        <f>IF(dateneingabe!H355&lt;&gt;"",dateneingabe!H355,"")</f>
      </c>
      <c r="H238" s="35">
        <f>IF(SUM(F238:G238)&gt;0,SUM(F238:G238),"")</f>
      </c>
      <c r="K238" s="10">
        <f>IF(dateneingabe!G355&lt;&gt;"",dateneingabe!B355,"")</f>
      </c>
      <c r="L238" s="10">
        <f>IF(dateneingabe!H355&lt;&gt;"",dateneingabe!C355,"")</f>
      </c>
    </row>
    <row r="239" spans="1:12" ht="16.5" customHeight="1">
      <c r="A239" s="10">
        <f>dateneingabe!A356</f>
        <v>236</v>
      </c>
      <c r="C239" s="10">
        <f>IF(H239&lt;&gt;"",RANK(H239,H$4:H$283),"")</f>
      </c>
      <c r="D239" s="32">
        <f>IF(dateneingabe!D356&lt;&gt;"",dateneingabe!D356&amp;", "&amp;dateneingabe!E356,"")</f>
      </c>
      <c r="E239" s="32">
        <f>IF(D239&lt;&gt;"",dateneingabe!F356,"")</f>
      </c>
      <c r="F239" s="41">
        <f>IF(dateneingabe!G356&lt;&gt;"",dateneingabe!G356*2,"")</f>
      </c>
      <c r="G239" s="41">
        <f>IF(dateneingabe!H356&lt;&gt;"",dateneingabe!H356,"")</f>
      </c>
      <c r="H239" s="35">
        <f>IF(SUM(F239:G239)&gt;0,SUM(F239:G239),"")</f>
      </c>
      <c r="K239" s="10">
        <f>IF(dateneingabe!G356&lt;&gt;"",dateneingabe!B356,"")</f>
      </c>
      <c r="L239" s="10">
        <f>IF(dateneingabe!H356&lt;&gt;"",dateneingabe!C356,"")</f>
      </c>
    </row>
    <row r="240" spans="1:12" ht="16.5" customHeight="1">
      <c r="A240" s="10">
        <f>dateneingabe!A359</f>
        <v>237</v>
      </c>
      <c r="C240" s="10">
        <f>IF(H240&lt;&gt;"",RANK(H240,H$4:H$283),"")</f>
      </c>
      <c r="D240" s="32">
        <f>IF(dateneingabe!D359&lt;&gt;"",dateneingabe!D359&amp;", "&amp;dateneingabe!E359,"")</f>
      </c>
      <c r="E240" s="32">
        <f>IF(D240&lt;&gt;"",dateneingabe!F359,"")</f>
      </c>
      <c r="F240" s="41">
        <f>IF(dateneingabe!G359&lt;&gt;"",dateneingabe!G359*2,"")</f>
      </c>
      <c r="G240" s="41">
        <f>IF(dateneingabe!H359&lt;&gt;"",dateneingabe!H359,"")</f>
      </c>
      <c r="H240" s="35">
        <f>IF(SUM(F240:G240)&gt;0,SUM(F240:G240),"")</f>
      </c>
      <c r="K240" s="10">
        <f>IF(dateneingabe!G359&lt;&gt;"",dateneingabe!B359,"")</f>
      </c>
      <c r="L240" s="10">
        <f>IF(dateneingabe!H359&lt;&gt;"",dateneingabe!C359,"")</f>
      </c>
    </row>
    <row r="241" spans="1:12" ht="16.5" customHeight="1">
      <c r="A241" s="10">
        <f>dateneingabe!A360</f>
        <v>238</v>
      </c>
      <c r="C241" s="10">
        <f>IF(H241&lt;&gt;"",RANK(H241,H$4:H$283),"")</f>
      </c>
      <c r="D241" s="32">
        <f>IF(dateneingabe!D360&lt;&gt;"",dateneingabe!D360&amp;", "&amp;dateneingabe!E360,"")</f>
      </c>
      <c r="E241" s="32">
        <f>IF(D241&lt;&gt;"",dateneingabe!F360,"")</f>
      </c>
      <c r="F241" s="41">
        <f>IF(dateneingabe!G360&lt;&gt;"",dateneingabe!G360*2,"")</f>
      </c>
      <c r="G241" s="41">
        <f>IF(dateneingabe!H360&lt;&gt;"",dateneingabe!H360,"")</f>
      </c>
      <c r="H241" s="35">
        <f>IF(SUM(F241:G241)&gt;0,SUM(F241:G241),"")</f>
      </c>
      <c r="K241" s="10">
        <f>IF(dateneingabe!G360&lt;&gt;"",dateneingabe!B360,"")</f>
      </c>
      <c r="L241" s="10">
        <f>IF(dateneingabe!H360&lt;&gt;"",dateneingabe!C360,"")</f>
      </c>
    </row>
    <row r="242" spans="1:12" ht="16.5" customHeight="1">
      <c r="A242" s="10">
        <f>dateneingabe!A361</f>
        <v>239</v>
      </c>
      <c r="C242" s="10">
        <f>IF(H242&lt;&gt;"",RANK(H242,H$4:H$283),"")</f>
      </c>
      <c r="D242" s="32">
        <f>IF(dateneingabe!D361&lt;&gt;"",dateneingabe!D361&amp;", "&amp;dateneingabe!E361,"")</f>
      </c>
      <c r="E242" s="32">
        <f>IF(D242&lt;&gt;"",dateneingabe!F361,"")</f>
      </c>
      <c r="F242" s="41">
        <f>IF(dateneingabe!G361&lt;&gt;"",dateneingabe!G361*2,"")</f>
      </c>
      <c r="G242" s="41">
        <f>IF(dateneingabe!H361&lt;&gt;"",dateneingabe!H361,"")</f>
      </c>
      <c r="H242" s="35">
        <f>IF(SUM(F242:G242)&gt;0,SUM(F242:G242),"")</f>
      </c>
      <c r="K242" s="10">
        <f>IF(dateneingabe!G361&lt;&gt;"",dateneingabe!B361,"")</f>
      </c>
      <c r="L242" s="10">
        <f>IF(dateneingabe!H361&lt;&gt;"",dateneingabe!C361,"")</f>
      </c>
    </row>
    <row r="243" spans="1:12" ht="16.5" customHeight="1">
      <c r="A243" s="10">
        <f>dateneingabe!A362</f>
        <v>240</v>
      </c>
      <c r="C243" s="10">
        <f>IF(H243&lt;&gt;"",RANK(H243,H$4:H$283),"")</f>
      </c>
      <c r="D243" s="32">
        <f>IF(dateneingabe!D362&lt;&gt;"",dateneingabe!D362&amp;", "&amp;dateneingabe!E362,"")</f>
      </c>
      <c r="E243" s="32">
        <f>IF(D243&lt;&gt;"",dateneingabe!F362,"")</f>
      </c>
      <c r="F243" s="41">
        <f>IF(dateneingabe!G362&lt;&gt;"",dateneingabe!G362*2,"")</f>
      </c>
      <c r="G243" s="41">
        <f>IF(dateneingabe!H362&lt;&gt;"",dateneingabe!H362,"")</f>
      </c>
      <c r="H243" s="35">
        <f>IF(SUM(F243:G243)&gt;0,SUM(F243:G243),"")</f>
      </c>
      <c r="K243" s="10">
        <f>IF(dateneingabe!G362&lt;&gt;"",dateneingabe!B362,"")</f>
      </c>
      <c r="L243" s="10">
        <f>IF(dateneingabe!H362&lt;&gt;"",dateneingabe!C362,"")</f>
      </c>
    </row>
    <row r="244" spans="1:12" ht="16.5" customHeight="1">
      <c r="A244" s="10">
        <f>dateneingabe!A365</f>
        <v>241</v>
      </c>
      <c r="C244" s="10">
        <f>IF(H244&lt;&gt;"",RANK(H244,H$4:H$283),"")</f>
      </c>
      <c r="D244" s="32">
        <f>IF(dateneingabe!D365&lt;&gt;"",dateneingabe!D365&amp;", "&amp;dateneingabe!E365,"")</f>
      </c>
      <c r="E244" s="32">
        <f>IF(D244&lt;&gt;"",dateneingabe!F365,"")</f>
      </c>
      <c r="F244" s="41">
        <f>IF(dateneingabe!G365&lt;&gt;"",dateneingabe!G365*2,"")</f>
      </c>
      <c r="G244" s="41">
        <f>IF(dateneingabe!H365&lt;&gt;"",dateneingabe!H365,"")</f>
      </c>
      <c r="H244" s="35">
        <f>IF(SUM(F244:G244)&gt;0,SUM(F244:G244),"")</f>
      </c>
      <c r="K244" s="10">
        <f>IF(dateneingabe!G365&lt;&gt;"",dateneingabe!B365,"")</f>
      </c>
      <c r="L244" s="10">
        <f>IF(dateneingabe!H365&lt;&gt;"",dateneingabe!C365,"")</f>
      </c>
    </row>
    <row r="245" spans="1:12" ht="16.5" customHeight="1">
      <c r="A245" s="10">
        <f>dateneingabe!A366</f>
        <v>242</v>
      </c>
      <c r="C245" s="10">
        <f>IF(H245&lt;&gt;"",RANK(H245,H$4:H$283),"")</f>
      </c>
      <c r="D245" s="32">
        <f>IF(dateneingabe!D366&lt;&gt;"",dateneingabe!D366&amp;", "&amp;dateneingabe!E366,"")</f>
      </c>
      <c r="E245" s="32">
        <f>IF(D245&lt;&gt;"",dateneingabe!F366,"")</f>
      </c>
      <c r="F245" s="41">
        <f>IF(dateneingabe!G366&lt;&gt;"",dateneingabe!G366*2,"")</f>
      </c>
      <c r="G245" s="41">
        <f>IF(dateneingabe!H366&lt;&gt;"",dateneingabe!H366,"")</f>
      </c>
      <c r="H245" s="35">
        <f>IF(SUM(F245:G245)&gt;0,SUM(F245:G245),"")</f>
      </c>
      <c r="K245" s="10">
        <f>IF(dateneingabe!G366&lt;&gt;"",dateneingabe!B366,"")</f>
      </c>
      <c r="L245" s="10">
        <f>IF(dateneingabe!H366&lt;&gt;"",dateneingabe!C366,"")</f>
      </c>
    </row>
    <row r="246" spans="1:12" ht="16.5" customHeight="1">
      <c r="A246" s="10">
        <f>dateneingabe!A367</f>
        <v>243</v>
      </c>
      <c r="C246" s="10">
        <f>IF(H246&lt;&gt;"",RANK(H246,H$4:H$283),"")</f>
      </c>
      <c r="D246" s="32">
        <f>IF(dateneingabe!D367&lt;&gt;"",dateneingabe!D367&amp;", "&amp;dateneingabe!E367,"")</f>
      </c>
      <c r="E246" s="32">
        <f>IF(D246&lt;&gt;"",dateneingabe!F367,"")</f>
      </c>
      <c r="F246" s="41">
        <f>IF(dateneingabe!G367&lt;&gt;"",dateneingabe!G367*2,"")</f>
      </c>
      <c r="G246" s="41">
        <f>IF(dateneingabe!H367&lt;&gt;"",dateneingabe!H367,"")</f>
      </c>
      <c r="H246" s="35">
        <f>IF(SUM(F246:G246)&gt;0,SUM(F246:G246),"")</f>
      </c>
      <c r="K246" s="10">
        <f>IF(dateneingabe!G367&lt;&gt;"",dateneingabe!B367,"")</f>
      </c>
      <c r="L246" s="10">
        <f>IF(dateneingabe!H367&lt;&gt;"",dateneingabe!C367,"")</f>
      </c>
    </row>
    <row r="247" spans="1:12" ht="16.5" customHeight="1">
      <c r="A247" s="10">
        <f>dateneingabe!A368</f>
        <v>244</v>
      </c>
      <c r="C247" s="10">
        <f>IF(H247&lt;&gt;"",RANK(H247,H$4:H$283),"")</f>
      </c>
      <c r="D247" s="32">
        <f>IF(dateneingabe!D368&lt;&gt;"",dateneingabe!D368&amp;", "&amp;dateneingabe!E368,"")</f>
      </c>
      <c r="E247" s="32">
        <f>IF(D247&lt;&gt;"",dateneingabe!F368,"")</f>
      </c>
      <c r="F247" s="41">
        <f>IF(dateneingabe!G368&lt;&gt;"",dateneingabe!G368*2,"")</f>
      </c>
      <c r="G247" s="41">
        <f>IF(dateneingabe!H368&lt;&gt;"",dateneingabe!H368,"")</f>
      </c>
      <c r="H247" s="35">
        <f>IF(SUM(F247:G247)&gt;0,SUM(F247:G247),"")</f>
      </c>
      <c r="K247" s="10">
        <f>IF(dateneingabe!G368&lt;&gt;"",dateneingabe!B368,"")</f>
      </c>
      <c r="L247" s="10">
        <f>IF(dateneingabe!H368&lt;&gt;"",dateneingabe!C368,"")</f>
      </c>
    </row>
    <row r="248" spans="1:12" ht="16.5" customHeight="1">
      <c r="A248" s="10">
        <f>dateneingabe!A371</f>
        <v>245</v>
      </c>
      <c r="C248" s="10">
        <f>IF(H248&lt;&gt;"",RANK(H248,H$4:H$283),"")</f>
      </c>
      <c r="D248" s="32">
        <f>IF(dateneingabe!D371&lt;&gt;"",dateneingabe!D371&amp;", "&amp;dateneingabe!E371,"")</f>
      </c>
      <c r="E248" s="32">
        <f>IF(D248&lt;&gt;"",dateneingabe!F371,"")</f>
      </c>
      <c r="F248" s="41">
        <f>IF(dateneingabe!G371&lt;&gt;"",dateneingabe!G371*2,"")</f>
      </c>
      <c r="G248" s="41">
        <f>IF(dateneingabe!H371&lt;&gt;"",dateneingabe!H371,"")</f>
      </c>
      <c r="H248" s="35">
        <f>IF(SUM(F248:G248)&gt;0,SUM(F248:G248),"")</f>
      </c>
      <c r="K248" s="10">
        <f>IF(dateneingabe!G371&lt;&gt;"",dateneingabe!B371,"")</f>
      </c>
      <c r="L248" s="10">
        <f>IF(dateneingabe!H371&lt;&gt;"",dateneingabe!C371,"")</f>
      </c>
    </row>
    <row r="249" spans="1:12" ht="16.5" customHeight="1">
      <c r="A249" s="10">
        <f>dateneingabe!A372</f>
        <v>246</v>
      </c>
      <c r="C249" s="10">
        <f>IF(H249&lt;&gt;"",RANK(H249,H$4:H$283),"")</f>
      </c>
      <c r="D249" s="32">
        <f>IF(dateneingabe!D372&lt;&gt;"",dateneingabe!D372&amp;", "&amp;dateneingabe!E372,"")</f>
      </c>
      <c r="E249" s="32">
        <f>IF(D249&lt;&gt;"",dateneingabe!F372,"")</f>
      </c>
      <c r="F249" s="41">
        <f>IF(dateneingabe!G372&lt;&gt;"",dateneingabe!G372*2,"")</f>
      </c>
      <c r="G249" s="41">
        <f>IF(dateneingabe!H372&lt;&gt;"",dateneingabe!H372,"")</f>
      </c>
      <c r="H249" s="35">
        <f>IF(SUM(F249:G249)&gt;0,SUM(F249:G249),"")</f>
      </c>
      <c r="K249" s="10">
        <f>IF(dateneingabe!G372&lt;&gt;"",dateneingabe!B372,"")</f>
      </c>
      <c r="L249" s="10">
        <f>IF(dateneingabe!H372&lt;&gt;"",dateneingabe!C372,"")</f>
      </c>
    </row>
    <row r="250" spans="1:12" ht="16.5" customHeight="1">
      <c r="A250" s="10">
        <f>dateneingabe!A373</f>
        <v>247</v>
      </c>
      <c r="C250" s="10">
        <f>IF(H250&lt;&gt;"",RANK(H250,H$4:H$283),"")</f>
      </c>
      <c r="D250" s="32">
        <f>IF(dateneingabe!D373&lt;&gt;"",dateneingabe!D373&amp;", "&amp;dateneingabe!E373,"")</f>
      </c>
      <c r="E250" s="32">
        <f>IF(D250&lt;&gt;"",dateneingabe!F373,"")</f>
      </c>
      <c r="F250" s="41">
        <f>IF(dateneingabe!G373&lt;&gt;"",dateneingabe!G373*2,"")</f>
      </c>
      <c r="G250" s="41">
        <f>IF(dateneingabe!H373&lt;&gt;"",dateneingabe!H373,"")</f>
      </c>
      <c r="H250" s="35">
        <f>IF(SUM(F250:G250)&gt;0,SUM(F250:G250),"")</f>
      </c>
      <c r="K250" s="10">
        <f>IF(dateneingabe!G373&lt;&gt;"",dateneingabe!B373,"")</f>
      </c>
      <c r="L250" s="10">
        <f>IF(dateneingabe!H373&lt;&gt;"",dateneingabe!C373,"")</f>
      </c>
    </row>
    <row r="251" spans="1:12" ht="16.5" customHeight="1">
      <c r="A251" s="10">
        <f>dateneingabe!A374</f>
        <v>248</v>
      </c>
      <c r="C251" s="10">
        <f>IF(H251&lt;&gt;"",RANK(H251,H$4:H$283),"")</f>
      </c>
      <c r="D251" s="32">
        <f>IF(dateneingabe!D374&lt;&gt;"",dateneingabe!D374&amp;", "&amp;dateneingabe!E374,"")</f>
      </c>
      <c r="E251" s="32">
        <f>IF(D251&lt;&gt;"",dateneingabe!F374,"")</f>
      </c>
      <c r="F251" s="41">
        <f>IF(dateneingabe!G374&lt;&gt;"",dateneingabe!G374*2,"")</f>
      </c>
      <c r="G251" s="41">
        <f>IF(dateneingabe!H374&lt;&gt;"",dateneingabe!H374,"")</f>
      </c>
      <c r="H251" s="35">
        <f>IF(SUM(F251:G251)&gt;0,SUM(F251:G251),"")</f>
      </c>
      <c r="K251" s="10">
        <f>IF(dateneingabe!G374&lt;&gt;"",dateneingabe!B374,"")</f>
      </c>
      <c r="L251" s="10">
        <f>IF(dateneingabe!H374&lt;&gt;"",dateneingabe!C374,"")</f>
      </c>
    </row>
    <row r="252" spans="1:12" ht="16.5" customHeight="1">
      <c r="A252" s="10">
        <f>dateneingabe!A377</f>
        <v>249</v>
      </c>
      <c r="C252" s="10">
        <f>IF(H252&lt;&gt;"",RANK(H252,H$4:H$283),"")</f>
      </c>
      <c r="D252" s="32">
        <f>IF(dateneingabe!D377&lt;&gt;"",dateneingabe!D377&amp;", "&amp;dateneingabe!E377,"")</f>
      </c>
      <c r="E252" s="32">
        <f>IF(D252&lt;&gt;"",dateneingabe!F377,"")</f>
      </c>
      <c r="F252" s="41">
        <f>IF(dateneingabe!G377&lt;&gt;"",dateneingabe!G377*2,"")</f>
      </c>
      <c r="G252" s="41">
        <f>IF(dateneingabe!H377&lt;&gt;"",dateneingabe!H377,"")</f>
      </c>
      <c r="H252" s="35">
        <f>IF(SUM(F252:G252)&gt;0,SUM(F252:G252),"")</f>
      </c>
      <c r="K252" s="10">
        <f>IF(dateneingabe!G377&lt;&gt;"",dateneingabe!B377,"")</f>
      </c>
      <c r="L252" s="10">
        <f>IF(dateneingabe!H377&lt;&gt;"",dateneingabe!C377,"")</f>
      </c>
    </row>
    <row r="253" spans="1:12" ht="16.5" customHeight="1">
      <c r="A253" s="10">
        <f>dateneingabe!A378</f>
        <v>250</v>
      </c>
      <c r="C253" s="10">
        <f>IF(H253&lt;&gt;"",RANK(H253,H$4:H$283),"")</f>
      </c>
      <c r="D253" s="32">
        <f>IF(dateneingabe!D378&lt;&gt;"",dateneingabe!D378&amp;", "&amp;dateneingabe!E378,"")</f>
      </c>
      <c r="E253" s="32">
        <f>IF(D253&lt;&gt;"",dateneingabe!F378,"")</f>
      </c>
      <c r="F253" s="41">
        <f>IF(dateneingabe!G378&lt;&gt;"",dateneingabe!G378*2,"")</f>
      </c>
      <c r="G253" s="41">
        <f>IF(dateneingabe!H378&lt;&gt;"",dateneingabe!H378,"")</f>
      </c>
      <c r="H253" s="35">
        <f>IF(SUM(F253:G253)&gt;0,SUM(F253:G253),"")</f>
      </c>
      <c r="K253" s="10">
        <f>IF(dateneingabe!G378&lt;&gt;"",dateneingabe!B378,"")</f>
      </c>
      <c r="L253" s="10">
        <f>IF(dateneingabe!H378&lt;&gt;"",dateneingabe!C378,"")</f>
      </c>
    </row>
    <row r="254" spans="1:12" ht="16.5" customHeight="1">
      <c r="A254" s="10">
        <f>dateneingabe!A379</f>
        <v>251</v>
      </c>
      <c r="C254" s="10">
        <f>IF(H254&lt;&gt;"",RANK(H254,H$4:H$283),"")</f>
      </c>
      <c r="D254" s="32">
        <f>IF(dateneingabe!D379&lt;&gt;"",dateneingabe!D379&amp;", "&amp;dateneingabe!E379,"")</f>
      </c>
      <c r="E254" s="32">
        <f>IF(D254&lt;&gt;"",dateneingabe!F379,"")</f>
      </c>
      <c r="F254" s="41">
        <f>IF(dateneingabe!G379&lt;&gt;"",dateneingabe!G379*2,"")</f>
      </c>
      <c r="G254" s="41">
        <f>IF(dateneingabe!H379&lt;&gt;"",dateneingabe!H379,"")</f>
      </c>
      <c r="H254" s="35">
        <f>IF(SUM(F254:G254)&gt;0,SUM(F254:G254),"")</f>
      </c>
      <c r="K254" s="10">
        <f>IF(dateneingabe!G379&lt;&gt;"",dateneingabe!B379,"")</f>
      </c>
      <c r="L254" s="10">
        <f>IF(dateneingabe!H379&lt;&gt;"",dateneingabe!C379,"")</f>
      </c>
    </row>
    <row r="255" spans="1:12" ht="16.5" customHeight="1">
      <c r="A255" s="10">
        <f>dateneingabe!A380</f>
        <v>252</v>
      </c>
      <c r="C255" s="10">
        <f>IF(H255&lt;&gt;"",RANK(H255,H$4:H$283),"")</f>
      </c>
      <c r="D255" s="32">
        <f>IF(dateneingabe!D380&lt;&gt;"",dateneingabe!D380&amp;", "&amp;dateneingabe!E380,"")</f>
      </c>
      <c r="E255" s="32">
        <f>IF(D255&lt;&gt;"",dateneingabe!F380,"")</f>
      </c>
      <c r="F255" s="41">
        <f>IF(dateneingabe!G380&lt;&gt;"",dateneingabe!G380*2,"")</f>
      </c>
      <c r="G255" s="41">
        <f>IF(dateneingabe!H380&lt;&gt;"",dateneingabe!H380,"")</f>
      </c>
      <c r="H255" s="35">
        <f>IF(SUM(F255:G255)&gt;0,SUM(F255:G255),"")</f>
      </c>
      <c r="K255" s="10">
        <f>IF(dateneingabe!G380&lt;&gt;"",dateneingabe!B380,"")</f>
      </c>
      <c r="L255" s="10">
        <f>IF(dateneingabe!H380&lt;&gt;"",dateneingabe!C380,"")</f>
      </c>
    </row>
    <row r="256" spans="1:12" ht="16.5" customHeight="1">
      <c r="A256" s="10">
        <f>dateneingabe!A383</f>
        <v>253</v>
      </c>
      <c r="C256" s="10">
        <f>IF(H256&lt;&gt;"",RANK(H256,H$4:H$283),"")</f>
      </c>
      <c r="D256" s="32">
        <f>IF(dateneingabe!D383&lt;&gt;"",dateneingabe!D383&amp;", "&amp;dateneingabe!E383,"")</f>
      </c>
      <c r="E256" s="32">
        <f>IF(D256&lt;&gt;"",dateneingabe!F383,"")</f>
      </c>
      <c r="F256" s="41">
        <f>IF(dateneingabe!G383&lt;&gt;"",dateneingabe!G383*2,"")</f>
      </c>
      <c r="G256" s="41">
        <f>IF(dateneingabe!H383&lt;&gt;"",dateneingabe!H383,"")</f>
      </c>
      <c r="H256" s="35">
        <f>IF(SUM(F256:G256)&gt;0,SUM(F256:G256),"")</f>
      </c>
      <c r="K256" s="10">
        <f>IF(dateneingabe!G383&lt;&gt;"",dateneingabe!B383,"")</f>
      </c>
      <c r="L256" s="10">
        <f>IF(dateneingabe!H383&lt;&gt;"",dateneingabe!C383,"")</f>
      </c>
    </row>
    <row r="257" spans="1:12" ht="16.5" customHeight="1">
      <c r="A257" s="10">
        <f>dateneingabe!A384</f>
        <v>254</v>
      </c>
      <c r="C257" s="10">
        <f>IF(H257&lt;&gt;"",RANK(H257,H$4:H$283),"")</f>
      </c>
      <c r="D257" s="32">
        <f>IF(dateneingabe!D384&lt;&gt;"",dateneingabe!D384&amp;", "&amp;dateneingabe!E384,"")</f>
      </c>
      <c r="E257" s="32">
        <f>IF(D257&lt;&gt;"",dateneingabe!F384,"")</f>
      </c>
      <c r="F257" s="41">
        <f>IF(dateneingabe!G384&lt;&gt;"",dateneingabe!G384*2,"")</f>
      </c>
      <c r="G257" s="41">
        <f>IF(dateneingabe!H384&lt;&gt;"",dateneingabe!H384,"")</f>
      </c>
      <c r="H257" s="35">
        <f>IF(SUM(F257:G257)&gt;0,SUM(F257:G257),"")</f>
      </c>
      <c r="K257" s="10">
        <f>IF(dateneingabe!G384&lt;&gt;"",dateneingabe!B384,"")</f>
      </c>
      <c r="L257" s="10">
        <f>IF(dateneingabe!H384&lt;&gt;"",dateneingabe!C384,"")</f>
      </c>
    </row>
    <row r="258" spans="1:12" ht="16.5" customHeight="1">
      <c r="A258" s="10">
        <f>dateneingabe!A385</f>
        <v>255</v>
      </c>
      <c r="C258" s="10">
        <f>IF(H258&lt;&gt;"",RANK(H258,H$4:H$283),"")</f>
      </c>
      <c r="D258" s="32">
        <f>IF(dateneingabe!D385&lt;&gt;"",dateneingabe!D385&amp;", "&amp;dateneingabe!E385,"")</f>
      </c>
      <c r="E258" s="32">
        <f>IF(D258&lt;&gt;"",dateneingabe!F385,"")</f>
      </c>
      <c r="F258" s="41">
        <f>IF(dateneingabe!G385&lt;&gt;"",dateneingabe!G385*2,"")</f>
      </c>
      <c r="G258" s="41">
        <f>IF(dateneingabe!H385&lt;&gt;"",dateneingabe!H385,"")</f>
      </c>
      <c r="H258" s="35">
        <f>IF(SUM(F258:G258)&gt;0,SUM(F258:G258),"")</f>
      </c>
      <c r="K258" s="10">
        <f>IF(dateneingabe!G385&lt;&gt;"",dateneingabe!B385,"")</f>
      </c>
      <c r="L258" s="10">
        <f>IF(dateneingabe!H385&lt;&gt;"",dateneingabe!C385,"")</f>
      </c>
    </row>
    <row r="259" spans="1:12" ht="16.5" customHeight="1">
      <c r="A259" s="10">
        <f>dateneingabe!A386</f>
        <v>256</v>
      </c>
      <c r="C259" s="10">
        <f>IF(H259&lt;&gt;"",RANK(H259,H$4:H$283),"")</f>
      </c>
      <c r="D259" s="32">
        <f>IF(dateneingabe!D386&lt;&gt;"",dateneingabe!D386&amp;", "&amp;dateneingabe!E386,"")</f>
      </c>
      <c r="E259" s="32">
        <f>IF(D259&lt;&gt;"",dateneingabe!F386,"")</f>
      </c>
      <c r="F259" s="41">
        <f>IF(dateneingabe!G386&lt;&gt;"",dateneingabe!G386*2,"")</f>
      </c>
      <c r="G259" s="41">
        <f>IF(dateneingabe!H386&lt;&gt;"",dateneingabe!H386,"")</f>
      </c>
      <c r="H259" s="35">
        <f>IF(SUM(F259:G259)&gt;0,SUM(F259:G259),"")</f>
      </c>
      <c r="K259" s="10">
        <f>IF(dateneingabe!G386&lt;&gt;"",dateneingabe!B386,"")</f>
      </c>
      <c r="L259" s="10">
        <f>IF(dateneingabe!H386&lt;&gt;"",dateneingabe!C386,"")</f>
      </c>
    </row>
    <row r="260" spans="1:12" ht="16.5" customHeight="1">
      <c r="A260" s="10">
        <f>dateneingabe!A389</f>
        <v>257</v>
      </c>
      <c r="C260" s="10">
        <f>IF(H260&lt;&gt;"",RANK(H260,H$4:H$283),"")</f>
      </c>
      <c r="D260" s="32">
        <f>IF(dateneingabe!D389&lt;&gt;"",dateneingabe!D389&amp;", "&amp;dateneingabe!E389,"")</f>
      </c>
      <c r="E260" s="32">
        <f>IF(D260&lt;&gt;"",dateneingabe!F389,"")</f>
      </c>
      <c r="F260" s="41">
        <f>IF(dateneingabe!G389&lt;&gt;"",dateneingabe!G389*2,"")</f>
      </c>
      <c r="G260" s="41">
        <f>IF(dateneingabe!H389&lt;&gt;"",dateneingabe!H389,"")</f>
      </c>
      <c r="H260" s="35">
        <f>IF(SUM(F260:G260)&gt;0,SUM(F260:G260),"")</f>
      </c>
      <c r="K260" s="10">
        <f>IF(dateneingabe!G389&lt;&gt;"",dateneingabe!B389,"")</f>
      </c>
      <c r="L260" s="10">
        <f>IF(dateneingabe!H389&lt;&gt;"",dateneingabe!C389,"")</f>
      </c>
    </row>
    <row r="261" spans="1:12" ht="16.5" customHeight="1">
      <c r="A261" s="10">
        <f>dateneingabe!A390</f>
        <v>258</v>
      </c>
      <c r="C261" s="10">
        <f>IF(H261&lt;&gt;"",RANK(H261,H$4:H$283),"")</f>
      </c>
      <c r="D261" s="32">
        <f>IF(dateneingabe!D390&lt;&gt;"",dateneingabe!D390&amp;", "&amp;dateneingabe!E390,"")</f>
      </c>
      <c r="E261" s="32">
        <f>IF(D261&lt;&gt;"",dateneingabe!F390,"")</f>
      </c>
      <c r="F261" s="41">
        <f>IF(dateneingabe!G390&lt;&gt;"",dateneingabe!G390*2,"")</f>
      </c>
      <c r="G261" s="41">
        <f>IF(dateneingabe!H390&lt;&gt;"",dateneingabe!H390,"")</f>
      </c>
      <c r="H261" s="35">
        <f>IF(SUM(F261:G261)&gt;0,SUM(F261:G261),"")</f>
      </c>
      <c r="K261" s="10">
        <f>IF(dateneingabe!G390&lt;&gt;"",dateneingabe!B390,"")</f>
      </c>
      <c r="L261" s="10">
        <f>IF(dateneingabe!H390&lt;&gt;"",dateneingabe!C390,"")</f>
      </c>
    </row>
    <row r="262" spans="1:12" ht="16.5" customHeight="1">
      <c r="A262" s="10">
        <f>dateneingabe!A391</f>
        <v>259</v>
      </c>
      <c r="C262" s="10">
        <f>IF(H262&lt;&gt;"",RANK(H262,H$4:H$283),"")</f>
      </c>
      <c r="D262" s="32">
        <f>IF(dateneingabe!D391&lt;&gt;"",dateneingabe!D391&amp;", "&amp;dateneingabe!E391,"")</f>
      </c>
      <c r="E262" s="32">
        <f>IF(D262&lt;&gt;"",dateneingabe!F391,"")</f>
      </c>
      <c r="F262" s="41">
        <f>IF(dateneingabe!G391&lt;&gt;"",dateneingabe!G391*2,"")</f>
      </c>
      <c r="G262" s="41">
        <f>IF(dateneingabe!H391&lt;&gt;"",dateneingabe!H391,"")</f>
      </c>
      <c r="H262" s="35">
        <f>IF(SUM(F262:G262)&gt;0,SUM(F262:G262),"")</f>
      </c>
      <c r="K262" s="10">
        <f>IF(dateneingabe!G391&lt;&gt;"",dateneingabe!B391,"")</f>
      </c>
      <c r="L262" s="10">
        <f>IF(dateneingabe!H391&lt;&gt;"",dateneingabe!C391,"")</f>
      </c>
    </row>
    <row r="263" spans="1:12" ht="16.5" customHeight="1">
      <c r="A263" s="10">
        <f>dateneingabe!A392</f>
        <v>260</v>
      </c>
      <c r="C263" s="10">
        <f>IF(H263&lt;&gt;"",RANK(H263,H$4:H$283),"")</f>
      </c>
      <c r="D263" s="32">
        <f>IF(dateneingabe!D392&lt;&gt;"",dateneingabe!D392&amp;", "&amp;dateneingabe!E392,"")</f>
      </c>
      <c r="E263" s="32">
        <f>IF(D263&lt;&gt;"",dateneingabe!F392,"")</f>
      </c>
      <c r="F263" s="41">
        <f>IF(dateneingabe!G392&lt;&gt;"",dateneingabe!G392*2,"")</f>
      </c>
      <c r="G263" s="41">
        <f>IF(dateneingabe!H392&lt;&gt;"",dateneingabe!H392,"")</f>
      </c>
      <c r="H263" s="35">
        <f>IF(SUM(F263:G263)&gt;0,SUM(F263:G263),"")</f>
      </c>
      <c r="K263" s="10">
        <f>IF(dateneingabe!G392&lt;&gt;"",dateneingabe!B392,"")</f>
      </c>
      <c r="L263" s="10">
        <f>IF(dateneingabe!H392&lt;&gt;"",dateneingabe!C392,"")</f>
      </c>
    </row>
    <row r="264" spans="1:12" ht="16.5" customHeight="1">
      <c r="A264" s="10">
        <f>dateneingabe!A395</f>
        <v>261</v>
      </c>
      <c r="C264" s="10">
        <f>IF(H264&lt;&gt;"",RANK(H264,H$4:H$283),"")</f>
      </c>
      <c r="D264" s="32">
        <f>IF(dateneingabe!D395&lt;&gt;"",dateneingabe!D395&amp;", "&amp;dateneingabe!E395,"")</f>
      </c>
      <c r="E264" s="32">
        <f>IF(D264&lt;&gt;"",dateneingabe!F395,"")</f>
      </c>
      <c r="F264" s="41">
        <f>IF(dateneingabe!G395&lt;&gt;"",dateneingabe!G395*2,"")</f>
      </c>
      <c r="G264" s="41">
        <f>IF(dateneingabe!H395&lt;&gt;"",dateneingabe!H395,"")</f>
      </c>
      <c r="H264" s="35">
        <f>IF(SUM(F264:G264)&gt;0,SUM(F264:G264),"")</f>
      </c>
      <c r="K264" s="10">
        <f>IF(dateneingabe!G395&lt;&gt;"",dateneingabe!B395,"")</f>
      </c>
      <c r="L264" s="10">
        <f>IF(dateneingabe!H395&lt;&gt;"",dateneingabe!C395,"")</f>
      </c>
    </row>
    <row r="265" spans="1:12" ht="16.5" customHeight="1">
      <c r="A265" s="10">
        <f>dateneingabe!A396</f>
        <v>262</v>
      </c>
      <c r="C265" s="10">
        <f>IF(H265&lt;&gt;"",RANK(H265,H$4:H$283),"")</f>
      </c>
      <c r="D265" s="32">
        <f>IF(dateneingabe!D396&lt;&gt;"",dateneingabe!D396&amp;", "&amp;dateneingabe!E396,"")</f>
      </c>
      <c r="E265" s="32">
        <f>IF(D265&lt;&gt;"",dateneingabe!F396,"")</f>
      </c>
      <c r="F265" s="41">
        <f>IF(dateneingabe!G396&lt;&gt;"",dateneingabe!G396*2,"")</f>
      </c>
      <c r="G265" s="41">
        <f>IF(dateneingabe!H396&lt;&gt;"",dateneingabe!H396,"")</f>
      </c>
      <c r="H265" s="35">
        <f>IF(SUM(F265:G265)&gt;0,SUM(F265:G265),"")</f>
      </c>
      <c r="K265" s="10">
        <f>IF(dateneingabe!G396&lt;&gt;"",dateneingabe!B396,"")</f>
      </c>
      <c r="L265" s="10">
        <f>IF(dateneingabe!H396&lt;&gt;"",dateneingabe!C396,"")</f>
      </c>
    </row>
    <row r="266" spans="1:12" ht="16.5" customHeight="1">
      <c r="A266" s="10">
        <f>dateneingabe!A397</f>
        <v>263</v>
      </c>
      <c r="C266" s="10">
        <f>IF(H266&lt;&gt;"",RANK(H266,H$4:H$283),"")</f>
      </c>
      <c r="D266" s="32">
        <f>IF(dateneingabe!D397&lt;&gt;"",dateneingabe!D397&amp;", "&amp;dateneingabe!E397,"")</f>
      </c>
      <c r="E266" s="32">
        <f>IF(D266&lt;&gt;"",dateneingabe!F397,"")</f>
      </c>
      <c r="F266" s="41">
        <f>IF(dateneingabe!G397&lt;&gt;"",dateneingabe!G397*2,"")</f>
      </c>
      <c r="G266" s="41">
        <f>IF(dateneingabe!H397&lt;&gt;"",dateneingabe!H397,"")</f>
      </c>
      <c r="H266" s="35">
        <f>IF(SUM(F266:G266)&gt;0,SUM(F266:G266),"")</f>
      </c>
      <c r="K266" s="10">
        <f>IF(dateneingabe!G397&lt;&gt;"",dateneingabe!B397,"")</f>
      </c>
      <c r="L266" s="10">
        <f>IF(dateneingabe!H397&lt;&gt;"",dateneingabe!C397,"")</f>
      </c>
    </row>
    <row r="267" spans="1:12" ht="16.5" customHeight="1">
      <c r="A267" s="10">
        <f>dateneingabe!A398</f>
        <v>264</v>
      </c>
      <c r="C267" s="10">
        <f>IF(H267&lt;&gt;"",RANK(H267,H$4:H$283),"")</f>
      </c>
      <c r="D267" s="32">
        <f>IF(dateneingabe!D398&lt;&gt;"",dateneingabe!D398&amp;", "&amp;dateneingabe!E398,"")</f>
      </c>
      <c r="E267" s="32">
        <f>IF(D267&lt;&gt;"",dateneingabe!F398,"")</f>
      </c>
      <c r="F267" s="41">
        <f>IF(dateneingabe!G398&lt;&gt;"",dateneingabe!G398*2,"")</f>
      </c>
      <c r="G267" s="41">
        <f>IF(dateneingabe!H398&lt;&gt;"",dateneingabe!H398,"")</f>
      </c>
      <c r="H267" s="35">
        <f>IF(SUM(F267:G267)&gt;0,SUM(F267:G267),"")</f>
      </c>
      <c r="K267" s="10">
        <f>IF(dateneingabe!G398&lt;&gt;"",dateneingabe!B398,"")</f>
      </c>
      <c r="L267" s="10">
        <f>IF(dateneingabe!H398&lt;&gt;"",dateneingabe!C398,"")</f>
      </c>
    </row>
    <row r="268" spans="1:12" ht="16.5" customHeight="1">
      <c r="A268" s="10">
        <f>dateneingabe!A401</f>
        <v>265</v>
      </c>
      <c r="C268" s="10">
        <f>IF(H268&lt;&gt;"",RANK(H268,H$4:H$283),"")</f>
      </c>
      <c r="D268" s="32">
        <f>IF(dateneingabe!D401&lt;&gt;"",dateneingabe!D401&amp;", "&amp;dateneingabe!E401,"")</f>
      </c>
      <c r="E268" s="32">
        <f>IF(D268&lt;&gt;"",dateneingabe!F401,"")</f>
      </c>
      <c r="F268" s="41">
        <f>IF(dateneingabe!G401&lt;&gt;"",dateneingabe!G401*2,"")</f>
      </c>
      <c r="G268" s="41">
        <f>IF(dateneingabe!H401&lt;&gt;"",dateneingabe!H401,"")</f>
      </c>
      <c r="H268" s="35">
        <f>IF(SUM(F268:G268)&gt;0,SUM(F268:G268),"")</f>
      </c>
      <c r="K268" s="10">
        <f>IF(dateneingabe!G401&lt;&gt;"",dateneingabe!B401,"")</f>
      </c>
      <c r="L268" s="10">
        <f>IF(dateneingabe!H401&lt;&gt;"",dateneingabe!C401,"")</f>
      </c>
    </row>
    <row r="269" spans="1:12" ht="16.5" customHeight="1">
      <c r="A269" s="10">
        <f>dateneingabe!A402</f>
        <v>266</v>
      </c>
      <c r="C269" s="10">
        <f>IF(H269&lt;&gt;"",RANK(H269,H$4:H$283),"")</f>
      </c>
      <c r="D269" s="32">
        <f>IF(dateneingabe!D402&lt;&gt;"",dateneingabe!D402&amp;", "&amp;dateneingabe!E402,"")</f>
      </c>
      <c r="E269" s="32">
        <f>IF(D269&lt;&gt;"",dateneingabe!F402,"")</f>
      </c>
      <c r="F269" s="41">
        <f>IF(dateneingabe!G402&lt;&gt;"",dateneingabe!G402*2,"")</f>
      </c>
      <c r="G269" s="41">
        <f>IF(dateneingabe!H402&lt;&gt;"",dateneingabe!H402,"")</f>
      </c>
      <c r="H269" s="35">
        <f>IF(SUM(F269:G269)&gt;0,SUM(F269:G269),"")</f>
      </c>
      <c r="K269" s="10">
        <f>IF(dateneingabe!G402&lt;&gt;"",dateneingabe!B402,"")</f>
      </c>
      <c r="L269" s="10">
        <f>IF(dateneingabe!H402&lt;&gt;"",dateneingabe!C402,"")</f>
      </c>
    </row>
    <row r="270" spans="1:12" ht="16.5" customHeight="1">
      <c r="A270" s="10">
        <f>dateneingabe!A403</f>
        <v>267</v>
      </c>
      <c r="C270" s="10">
        <f>IF(H270&lt;&gt;"",RANK(H270,H$4:H$283),"")</f>
      </c>
      <c r="D270" s="32">
        <f>IF(dateneingabe!D403&lt;&gt;"",dateneingabe!D403&amp;", "&amp;dateneingabe!E403,"")</f>
      </c>
      <c r="E270" s="32">
        <f>IF(D270&lt;&gt;"",dateneingabe!F403,"")</f>
      </c>
      <c r="F270" s="41">
        <f>IF(dateneingabe!G403&lt;&gt;"",dateneingabe!G403*2,"")</f>
      </c>
      <c r="G270" s="41">
        <f>IF(dateneingabe!H403&lt;&gt;"",dateneingabe!H403,"")</f>
      </c>
      <c r="H270" s="35">
        <f>IF(SUM(F270:G270)&gt;0,SUM(F270:G270),"")</f>
      </c>
      <c r="K270" s="10">
        <f>IF(dateneingabe!G403&lt;&gt;"",dateneingabe!B403,"")</f>
      </c>
      <c r="L270" s="10">
        <f>IF(dateneingabe!H403&lt;&gt;"",dateneingabe!C403,"")</f>
      </c>
    </row>
    <row r="271" spans="1:12" ht="16.5" customHeight="1">
      <c r="A271" s="10">
        <f>dateneingabe!A404</f>
        <v>268</v>
      </c>
      <c r="C271" s="10">
        <f>IF(H271&lt;&gt;"",RANK(H271,H$4:H$283),"")</f>
      </c>
      <c r="D271" s="32">
        <f>IF(dateneingabe!D404&lt;&gt;"",dateneingabe!D404&amp;", "&amp;dateneingabe!E404,"")</f>
      </c>
      <c r="E271" s="32">
        <f>IF(D271&lt;&gt;"",dateneingabe!F404,"")</f>
      </c>
      <c r="F271" s="41">
        <f>IF(dateneingabe!G404&lt;&gt;"",dateneingabe!G404*2,"")</f>
      </c>
      <c r="G271" s="41">
        <f>IF(dateneingabe!H404&lt;&gt;"",dateneingabe!H404,"")</f>
      </c>
      <c r="H271" s="35">
        <f>IF(SUM(F271:G271)&gt;0,SUM(F271:G271),"")</f>
      </c>
      <c r="K271" s="10">
        <f>IF(dateneingabe!G404&lt;&gt;"",dateneingabe!B404,"")</f>
      </c>
      <c r="L271" s="10">
        <f>IF(dateneingabe!H404&lt;&gt;"",dateneingabe!C404,"")</f>
      </c>
    </row>
    <row r="272" spans="1:12" ht="16.5" customHeight="1">
      <c r="A272" s="10">
        <f>dateneingabe!A407</f>
        <v>269</v>
      </c>
      <c r="C272" s="10">
        <f>IF(H272&lt;&gt;"",RANK(H272,H$4:H$283),"")</f>
      </c>
      <c r="D272" s="32">
        <f>IF(dateneingabe!D407&lt;&gt;"",dateneingabe!D407&amp;", "&amp;dateneingabe!E407,"")</f>
      </c>
      <c r="E272" s="32">
        <f>IF(D272&lt;&gt;"",dateneingabe!F407,"")</f>
      </c>
      <c r="F272" s="41">
        <f>IF(dateneingabe!G407&lt;&gt;"",dateneingabe!G407*2,"")</f>
      </c>
      <c r="G272" s="41">
        <f>IF(dateneingabe!H407&lt;&gt;"",dateneingabe!H407,"")</f>
      </c>
      <c r="H272" s="35">
        <f>IF(SUM(F272:G272)&gt;0,SUM(F272:G272),"")</f>
      </c>
      <c r="K272" s="10">
        <f>IF(dateneingabe!G407&lt;&gt;"",dateneingabe!B407,"")</f>
      </c>
      <c r="L272" s="10">
        <f>IF(dateneingabe!H407&lt;&gt;"",dateneingabe!C407,"")</f>
      </c>
    </row>
    <row r="273" spans="1:12" ht="16.5" customHeight="1">
      <c r="A273" s="10">
        <f>dateneingabe!A408</f>
        <v>270</v>
      </c>
      <c r="C273" s="10">
        <f>IF(H273&lt;&gt;"",RANK(H273,H$4:H$283),"")</f>
      </c>
      <c r="D273" s="32">
        <f>IF(dateneingabe!D408&lt;&gt;"",dateneingabe!D408&amp;", "&amp;dateneingabe!E408,"")</f>
      </c>
      <c r="E273" s="32">
        <f>IF(D273&lt;&gt;"",dateneingabe!F408,"")</f>
      </c>
      <c r="F273" s="41">
        <f>IF(dateneingabe!G408&lt;&gt;"",dateneingabe!G408*2,"")</f>
      </c>
      <c r="G273" s="41">
        <f>IF(dateneingabe!H408&lt;&gt;"",dateneingabe!H408,"")</f>
      </c>
      <c r="H273" s="35">
        <f>IF(SUM(F273:G273)&gt;0,SUM(F273:G273),"")</f>
      </c>
      <c r="K273" s="10">
        <f>IF(dateneingabe!G408&lt;&gt;"",dateneingabe!B408,"")</f>
      </c>
      <c r="L273" s="10">
        <f>IF(dateneingabe!H408&lt;&gt;"",dateneingabe!C408,"")</f>
      </c>
    </row>
    <row r="274" spans="1:12" ht="16.5" customHeight="1">
      <c r="A274" s="10">
        <f>dateneingabe!A409</f>
        <v>271</v>
      </c>
      <c r="C274" s="10">
        <f>IF(H274&lt;&gt;"",RANK(H274,H$4:H$283),"")</f>
      </c>
      <c r="D274" s="32">
        <f>IF(dateneingabe!D409&lt;&gt;"",dateneingabe!D409&amp;", "&amp;dateneingabe!E409,"")</f>
      </c>
      <c r="E274" s="32">
        <f>IF(D274&lt;&gt;"",dateneingabe!F409,"")</f>
      </c>
      <c r="F274" s="41">
        <f>IF(dateneingabe!G409&lt;&gt;"",dateneingabe!G409*2,"")</f>
      </c>
      <c r="G274" s="41">
        <f>IF(dateneingabe!H409&lt;&gt;"",dateneingabe!H409,"")</f>
      </c>
      <c r="H274" s="35">
        <f>IF(SUM(F274:G274)&gt;0,SUM(F274:G274),"")</f>
      </c>
      <c r="K274" s="10">
        <f>IF(dateneingabe!G409&lt;&gt;"",dateneingabe!B409,"")</f>
      </c>
      <c r="L274" s="10">
        <f>IF(dateneingabe!H409&lt;&gt;"",dateneingabe!C409,"")</f>
      </c>
    </row>
    <row r="275" spans="1:12" ht="16.5" customHeight="1">
      <c r="A275" s="10">
        <f>dateneingabe!A410</f>
        <v>272</v>
      </c>
      <c r="C275" s="10">
        <f>IF(H275&lt;&gt;"",RANK(H275,H$4:H$283),"")</f>
      </c>
      <c r="D275" s="32">
        <f>IF(dateneingabe!D410&lt;&gt;"",dateneingabe!D410&amp;", "&amp;dateneingabe!E410,"")</f>
      </c>
      <c r="E275" s="32">
        <f>IF(D275&lt;&gt;"",dateneingabe!F410,"")</f>
      </c>
      <c r="F275" s="41">
        <f>IF(dateneingabe!G410&lt;&gt;"",dateneingabe!G410*2,"")</f>
      </c>
      <c r="G275" s="41">
        <f>IF(dateneingabe!H410&lt;&gt;"",dateneingabe!H410,"")</f>
      </c>
      <c r="H275" s="35">
        <f>IF(SUM(F275:G275)&gt;0,SUM(F275:G275),"")</f>
      </c>
      <c r="K275" s="10">
        <f>IF(dateneingabe!G410&lt;&gt;"",dateneingabe!B410,"")</f>
      </c>
      <c r="L275" s="10">
        <f>IF(dateneingabe!H410&lt;&gt;"",dateneingabe!C410,"")</f>
      </c>
    </row>
    <row r="276" spans="1:12" ht="16.5" customHeight="1">
      <c r="A276" s="10">
        <f>dateneingabe!A413</f>
        <v>273</v>
      </c>
      <c r="C276" s="10">
        <f>IF(H276&lt;&gt;"",RANK(H276,H$4:H$283),"")</f>
      </c>
      <c r="D276" s="32">
        <f>IF(dateneingabe!D413&lt;&gt;"",dateneingabe!D413&amp;", "&amp;dateneingabe!E413,"")</f>
      </c>
      <c r="E276" s="32">
        <f>IF(D276&lt;&gt;"",dateneingabe!F413,"")</f>
      </c>
      <c r="F276" s="41">
        <f>IF(dateneingabe!G413&lt;&gt;"",dateneingabe!G413*2,"")</f>
      </c>
      <c r="G276" s="41">
        <f>IF(dateneingabe!H413&lt;&gt;"",dateneingabe!H413,"")</f>
      </c>
      <c r="H276" s="35">
        <f>IF(SUM(F276:G276)&gt;0,SUM(F276:G276),"")</f>
      </c>
      <c r="K276" s="10">
        <f>IF(dateneingabe!G413&lt;&gt;"",dateneingabe!B413,"")</f>
      </c>
      <c r="L276" s="10">
        <f>IF(dateneingabe!H413&lt;&gt;"",dateneingabe!C413,"")</f>
      </c>
    </row>
    <row r="277" spans="1:12" ht="16.5" customHeight="1">
      <c r="A277" s="10">
        <f>dateneingabe!A414</f>
        <v>274</v>
      </c>
      <c r="C277" s="10">
        <f>IF(H277&lt;&gt;"",RANK(H277,H$4:H$283),"")</f>
      </c>
      <c r="D277" s="32">
        <f>IF(dateneingabe!D414&lt;&gt;"",dateneingabe!D414&amp;", "&amp;dateneingabe!E414,"")</f>
      </c>
      <c r="E277" s="32">
        <f>IF(D277&lt;&gt;"",dateneingabe!F414,"")</f>
      </c>
      <c r="F277" s="41">
        <f>IF(dateneingabe!G414&lt;&gt;"",dateneingabe!G414*2,"")</f>
      </c>
      <c r="G277" s="41">
        <f>IF(dateneingabe!H414&lt;&gt;"",dateneingabe!H414,"")</f>
      </c>
      <c r="H277" s="35">
        <f>IF(SUM(F277:G277)&gt;0,SUM(F277:G277),"")</f>
      </c>
      <c r="K277" s="10">
        <f>IF(dateneingabe!G414&lt;&gt;"",dateneingabe!B414,"")</f>
      </c>
      <c r="L277" s="10">
        <f>IF(dateneingabe!H414&lt;&gt;"",dateneingabe!C414,"")</f>
      </c>
    </row>
    <row r="278" spans="1:12" ht="16.5" customHeight="1">
      <c r="A278" s="10">
        <f>dateneingabe!A415</f>
        <v>275</v>
      </c>
      <c r="C278" s="10">
        <f>IF(H278&lt;&gt;"",RANK(H278,H$4:H$283),"")</f>
      </c>
      <c r="D278" s="32">
        <f>IF(dateneingabe!D415&lt;&gt;"",dateneingabe!D415&amp;", "&amp;dateneingabe!E415,"")</f>
      </c>
      <c r="E278" s="32">
        <f>IF(D278&lt;&gt;"",dateneingabe!F415,"")</f>
      </c>
      <c r="F278" s="41">
        <f>IF(dateneingabe!G415&lt;&gt;"",dateneingabe!G415*2,"")</f>
      </c>
      <c r="G278" s="41">
        <f>IF(dateneingabe!H415&lt;&gt;"",dateneingabe!H415,"")</f>
      </c>
      <c r="H278" s="35">
        <f>IF(SUM(F278:G278)&gt;0,SUM(F278:G278),"")</f>
      </c>
      <c r="K278" s="10">
        <f>IF(dateneingabe!G415&lt;&gt;"",dateneingabe!B415,"")</f>
      </c>
      <c r="L278" s="10">
        <f>IF(dateneingabe!H415&lt;&gt;"",dateneingabe!C415,"")</f>
      </c>
    </row>
    <row r="279" spans="1:12" ht="16.5" customHeight="1">
      <c r="A279" s="10">
        <f>dateneingabe!A416</f>
        <v>276</v>
      </c>
      <c r="C279" s="10">
        <f>IF(H279&lt;&gt;"",RANK(H279,H$4:H$283),"")</f>
      </c>
      <c r="D279" s="32">
        <f>IF(dateneingabe!D416&lt;&gt;"",dateneingabe!D416&amp;", "&amp;dateneingabe!E416,"")</f>
      </c>
      <c r="E279" s="32">
        <f>IF(D279&lt;&gt;"",dateneingabe!F416,"")</f>
      </c>
      <c r="F279" s="41">
        <f>IF(dateneingabe!G416&lt;&gt;"",dateneingabe!G416*2,"")</f>
      </c>
      <c r="G279" s="41">
        <f>IF(dateneingabe!H416&lt;&gt;"",dateneingabe!H416,"")</f>
      </c>
      <c r="H279" s="35">
        <f>IF(SUM(F279:G279)&gt;0,SUM(F279:G279),"")</f>
      </c>
      <c r="K279" s="10">
        <f>IF(dateneingabe!G416&lt;&gt;"",dateneingabe!B416,"")</f>
      </c>
      <c r="L279" s="10">
        <f>IF(dateneingabe!H416&lt;&gt;"",dateneingabe!C416,"")</f>
      </c>
    </row>
    <row r="280" spans="1:12" ht="16.5" customHeight="1">
      <c r="A280" s="10">
        <f>dateneingabe!A419</f>
        <v>277</v>
      </c>
      <c r="C280" s="10">
        <f>IF(H280&lt;&gt;"",RANK(H280,H$4:H$283),"")</f>
      </c>
      <c r="D280" s="32">
        <f>IF(dateneingabe!D419&lt;&gt;"",dateneingabe!D419&amp;", "&amp;dateneingabe!E419,"")</f>
      </c>
      <c r="E280" s="32">
        <f>IF(D280&lt;&gt;"",dateneingabe!F419,"")</f>
      </c>
      <c r="F280" s="41">
        <f>IF(dateneingabe!G419&lt;&gt;"",dateneingabe!G419*2,"")</f>
      </c>
      <c r="G280" s="41">
        <f>IF(dateneingabe!H419&lt;&gt;"",dateneingabe!H419,"")</f>
      </c>
      <c r="H280" s="35">
        <f>IF(SUM(F280:G280)&gt;0,SUM(F280:G280),"")</f>
      </c>
      <c r="K280" s="10">
        <f>IF(dateneingabe!G419&lt;&gt;"",dateneingabe!B419,"")</f>
      </c>
      <c r="L280" s="10">
        <f>IF(dateneingabe!H419&lt;&gt;"",dateneingabe!C419,"")</f>
      </c>
    </row>
    <row r="281" spans="1:12" ht="16.5" customHeight="1">
      <c r="A281" s="10">
        <f>dateneingabe!A420</f>
        <v>278</v>
      </c>
      <c r="C281" s="10">
        <f>IF(H281&lt;&gt;"",RANK(H281,H$4:H$283),"")</f>
      </c>
      <c r="D281" s="32">
        <f>IF(dateneingabe!D420&lt;&gt;"",dateneingabe!D420&amp;", "&amp;dateneingabe!E420,"")</f>
      </c>
      <c r="E281" s="32">
        <f>IF(D281&lt;&gt;"",dateneingabe!F420,"")</f>
      </c>
      <c r="F281" s="41">
        <f>IF(dateneingabe!G420&lt;&gt;"",dateneingabe!G420*2,"")</f>
      </c>
      <c r="G281" s="41">
        <f>IF(dateneingabe!H420&lt;&gt;"",dateneingabe!H420,"")</f>
      </c>
      <c r="H281" s="35">
        <f>IF(SUM(F281:G281)&gt;0,SUM(F281:G281),"")</f>
      </c>
      <c r="K281" s="10">
        <f>IF(dateneingabe!G420&lt;&gt;"",dateneingabe!B420,"")</f>
      </c>
      <c r="L281" s="10">
        <f>IF(dateneingabe!H420&lt;&gt;"",dateneingabe!C420,"")</f>
      </c>
    </row>
    <row r="282" spans="1:12" ht="16.5" customHeight="1">
      <c r="A282" s="10">
        <f>dateneingabe!A421</f>
        <v>279</v>
      </c>
      <c r="C282" s="10">
        <f>IF(H282&lt;&gt;"",RANK(H282,H$4:H$283),"")</f>
      </c>
      <c r="D282" s="32">
        <f>IF(dateneingabe!D421&lt;&gt;"",dateneingabe!D421&amp;", "&amp;dateneingabe!E421,"")</f>
      </c>
      <c r="E282" s="32">
        <f>IF(D282&lt;&gt;"",dateneingabe!F421,"")</f>
      </c>
      <c r="F282" s="41">
        <f>IF(dateneingabe!G421&lt;&gt;"",dateneingabe!G421*2,"")</f>
      </c>
      <c r="G282" s="41">
        <f>IF(dateneingabe!H421&lt;&gt;"",dateneingabe!H421,"")</f>
      </c>
      <c r="H282" s="35">
        <f>IF(SUM(F282:G282)&gt;0,SUM(F282:G282),"")</f>
      </c>
      <c r="K282" s="10">
        <f>IF(dateneingabe!G421&lt;&gt;"",dateneingabe!B421,"")</f>
      </c>
      <c r="L282" s="10">
        <f>IF(dateneingabe!H421&lt;&gt;"",dateneingabe!C421,"")</f>
      </c>
    </row>
    <row r="283" spans="1:12" ht="16.5" customHeight="1">
      <c r="A283" s="10">
        <f>dateneingabe!A422</f>
        <v>280</v>
      </c>
      <c r="C283" s="10">
        <f>IF(H283&lt;&gt;"",RANK(H283,H$4:H$283),"")</f>
      </c>
      <c r="D283" s="32">
        <f>IF(dateneingabe!D422&lt;&gt;"",dateneingabe!D422&amp;", "&amp;dateneingabe!E422,"")</f>
      </c>
      <c r="E283" s="32">
        <f>IF(D283&lt;&gt;"",dateneingabe!F422,"")</f>
      </c>
      <c r="F283" s="41">
        <f>IF(dateneingabe!G422&lt;&gt;"",dateneingabe!G422*2,"")</f>
      </c>
      <c r="G283" s="41">
        <f>IF(dateneingabe!H422&lt;&gt;"",dateneingabe!H422,"")</f>
      </c>
      <c r="H283" s="35">
        <f>IF(SUM(F283:G283)&gt;0,SUM(F283:G283),"")</f>
      </c>
      <c r="K283" s="10">
        <f>IF(dateneingabe!G422&lt;&gt;"",dateneingabe!B422,"")</f>
      </c>
      <c r="L283" s="10">
        <f>IF(dateneingabe!H422&lt;&gt;"",dateneingabe!C422,"")</f>
      </c>
    </row>
  </sheetData>
  <sheetProtection selectLockedCells="1" selectUnlockedCells="1"/>
  <printOptions/>
  <pageMargins left="0.7874015748031497" right="0.7874015748031497" top="2.047244094488189" bottom="1.062992125984252" header="0.7874015748031497" footer="0.7874015748031497"/>
  <pageSetup fitToHeight="1" fitToWidth="1" horizontalDpi="600" verticalDpi="600" orientation="portrait" paperSize="9" r:id="rId3"/>
  <headerFooter alignWithMargins="0">
    <oddHeader>&amp;L
Cottbus, 14.09.2013&amp;C&amp;"Arial,Fett"&amp;12DTB Turn-Talentschulpokal
Gerätturnen männlich
Altersklasse 9&amp;R&amp;G</oddHeader>
  </headerFooter>
  <colBreaks count="1" manualBreakCount="1">
    <brk id="12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SCCottbusTurnen</cp:lastModifiedBy>
  <cp:lastPrinted>2013-09-02T13:51:53Z</cp:lastPrinted>
  <dcterms:modified xsi:type="dcterms:W3CDTF">2013-09-14T14:03:28Z</dcterms:modified>
  <cp:category/>
  <cp:version/>
  <cp:contentType/>
  <cp:contentStatus/>
  <cp:revision>21</cp:revision>
</cp:coreProperties>
</file>